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60" windowHeight="6030" activeTab="0"/>
  </bookViews>
  <sheets>
    <sheet name="2010" sheetId="1" r:id="rId1"/>
    <sheet name="2009" sheetId="2" r:id="rId2"/>
    <sheet name="2008" sheetId="3" r:id="rId3"/>
    <sheet name="2007" sheetId="4" r:id="rId4"/>
    <sheet name="2006" sheetId="5" r:id="rId5"/>
    <sheet name="2005" sheetId="6" r:id="rId6"/>
    <sheet name="2004" sheetId="7" r:id="rId7"/>
    <sheet name="2003" sheetId="8" r:id="rId8"/>
    <sheet name="2002" sheetId="9" r:id="rId9"/>
  </sheets>
  <definedNames/>
  <calcPr fullCalcOnLoad="1"/>
</workbook>
</file>

<file path=xl/sharedStrings.xml><?xml version="1.0" encoding="utf-8"?>
<sst xmlns="http://schemas.openxmlformats.org/spreadsheetml/2006/main" count="325" uniqueCount="45">
  <si>
    <t>Voting District</t>
  </si>
  <si>
    <t>Beginning Totals</t>
  </si>
  <si>
    <t>Additions/Deletions</t>
  </si>
  <si>
    <t>New Total</t>
  </si>
  <si>
    <t>Number Voting</t>
  </si>
  <si>
    <t>Not Voting</t>
  </si>
  <si>
    <t>Percent Voted</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</si>
  <si>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</si>
  <si>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</si>
  <si>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</si>
  <si>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</si>
  <si>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</si>
  <si>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</si>
  <si>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</si>
  <si>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</si>
  <si>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</si>
  <si>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</si>
  <si>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</si>
  <si>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</si>
  <si>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</si>
  <si>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</si>
  <si>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</si>
  <si>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</si>
  <si>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</si>
  <si>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</si>
  <si>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</si>
  <si>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</si>
  <si>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</si>
  <si>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</si>
  <si>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</si>
  <si>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Nov. 5, 2002 Election.  (Governor, U.S. Congress, State Senate, State Representatives)</t>
  </si>
  <si>
    <t>Nov. 8, 2005 Election.  (Municpal - General)</t>
  </si>
  <si>
    <t>Total</t>
  </si>
  <si>
    <t>Nov. 4, 2003 Election.  (1st under strong mayor city council city treasurer)</t>
  </si>
  <si>
    <t>Nov. 7, 2006 Election.  (Governor, Underticket, US Senator, US Congress, State Senator and Representative and Judge of Probate)</t>
  </si>
  <si>
    <t>Nov. 2, 2004 Election.  (Pres, U.S. Congress, State Sen, State Rep.)</t>
  </si>
  <si>
    <t>Population Age 18+ (Census 2000)</t>
  </si>
  <si>
    <t>Percent of Population 18+ Who Voted</t>
  </si>
  <si>
    <t>Data provided by the Hartford Registrar of Voters and Hartford Department of Development Services</t>
  </si>
  <si>
    <t>Nov. 6, 2007 Municipal Election</t>
  </si>
  <si>
    <t>Nov. 4, 2008 (Pres, U.S. Congress, State Sen, State Rep.)</t>
  </si>
  <si>
    <t>Nov. 3, 2009 (Municipal Election for Board of Education)</t>
  </si>
  <si>
    <t xml:space="preserve">This spreadsheet shows the percentage of adults who voted in Hartford elections by precinct from 2002 to 2011. Note the tabs at the bottom of the sheet show the years. The number of people who voted in each election is compared to the number of adults, 18 years and older recorded for each precinct in the 2000 U.S. census. The number registered to vote is also provided. Data provided by the Hartford Registrars of Voters and Census 2000. </t>
  </si>
  <si>
    <t>Nov. 2, 2010 (Federal, State and District Election)</t>
  </si>
  <si>
    <t>Click here for a map showing Voting Districts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</si>
</sst>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00000"/>
    <numFmt numFmtId="170" formatCode="0.000000000"/>
  </numFmts>
  <fonts count="39">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7">
    <xf numFmtId="0" fontId="0" fillId="0" borderId="0" xfId="0" applyAlignment="1">
      <alignment/>
    </xf>
    <xf numFmtId="49" fontId="0" fillId="0" borderId="0" xfId="0" applyNumberFormat="1" applyAlignment="1">
      <alignment/>
    </xf>
    <xf numFmtId="10" fontId="0" fillId="0" borderId="0" xfId="0" applyNumberFormat="1" applyAlignment="1">
      <alignment/>
    </xf>
    <xf numFmtId="10" fontId="0" fillId="0" borderId="0" xfId="59" applyNumberFormat="1" applyFont="1" applyAlignment="1">
      <alignment/>
    </xf>
    <xf numFmtId="49" fontId="4" fillId="0" borderId="0" xfId="0" applyNumberFormat="1" applyFont="1" applyAlignment="1">
      <alignment/>
    </xf>
    <xf numFmtId="0" fontId="4" fillId="0" borderId="0" xfId="0" applyFont="1" applyAlignment="1">
      <alignment/>
    </xf>
    <xf numFmtId="10" fontId="4" fillId="0" borderId="0" xfId="59" applyNumberFormat="1" applyFont="1" applyAlignment="1">
      <alignment/>
    </xf>
    <xf numFmtId="0" fontId="4" fillId="0" borderId="0" xfId="0" applyFont="1" applyAlignment="1">
      <alignment wrapText="1"/>
    </xf>
    <xf numFmtId="10" fontId="4" fillId="0" borderId="0" xfId="0" applyNumberFormat="1" applyFont="1" applyAlignment="1">
      <alignment/>
    </xf>
    <xf numFmtId="0" fontId="0" fillId="0" borderId="0" xfId="0" applyNumberFormat="1" applyAlignment="1" quotePrefix="1">
      <alignment/>
    </xf>
    <xf numFmtId="3" fontId="4" fillId="0" borderId="0" xfId="0" applyNumberFormat="1" applyFont="1" applyAlignment="1">
      <alignment/>
    </xf>
    <xf numFmtId="3" fontId="0" fillId="0" borderId="0" xfId="0" applyNumberFormat="1" applyAlignment="1">
      <alignment/>
    </xf>
    <xf numFmtId="3" fontId="0" fillId="0" borderId="0" xfId="0" applyNumberFormat="1" applyAlignment="1" quotePrefix="1">
      <alignment/>
    </xf>
    <xf numFmtId="0" fontId="4" fillId="0" borderId="0" xfId="0" applyFont="1" applyAlignment="1">
      <alignment horizontal="center" wrapText="1"/>
    </xf>
    <xf numFmtId="0" fontId="0" fillId="0" borderId="0" xfId="0" applyNumberFormat="1" applyFont="1" applyAlignment="1">
      <alignment horizontal="left" wrapText="1"/>
    </xf>
    <xf numFmtId="0" fontId="4" fillId="0" borderId="0" xfId="0" applyFont="1" applyAlignment="1">
      <alignment horizontal="center"/>
    </xf>
    <xf numFmtId="0" fontId="2" fillId="0" borderId="0" xfId="53"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artfordinfo.org/issues/wsd/Democracy/District_map.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hartfordinfo.org/issues/wsd/Democracy/District_map.pdf"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hartfordinfo.org/issues/wsd/Democracy/District_map.pdf"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hartfordinfo.org/issues/wsd/Democracy/District_map.pdf"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hartfordinfo.org/issues/wsd/Democracy/District_map.pdf"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2"/>
  <sheetViews>
    <sheetView tabSelected="1" zoomScalePageLayoutView="0" workbookViewId="0" topLeftCell="A1">
      <selection activeCell="A32" sqref="A32"/>
    </sheetView>
  </sheetViews>
  <sheetFormatPr defaultColWidth="9.140625" defaultRowHeight="12.75"/>
  <cols>
    <col min="2" max="2" width="10.57421875" style="0" customWidth="1"/>
    <col min="3" max="3" width="10.421875" style="0" customWidth="1"/>
    <col min="8" max="8" width="11.00390625" style="0" customWidth="1"/>
    <col min="9" max="9" width="10.57421875" style="0" customWidth="1"/>
  </cols>
  <sheetData>
    <row r="1" spans="1:9" s="5" customFormat="1" ht="12.75" customHeight="1">
      <c r="A1" s="13" t="s">
        <v>43</v>
      </c>
      <c r="B1" s="13"/>
      <c r="C1" s="13"/>
      <c r="D1" s="13"/>
      <c r="E1" s="13"/>
      <c r="F1" s="13"/>
      <c r="G1" s="13"/>
      <c r="H1" s="13"/>
      <c r="I1" s="13"/>
    </row>
    <row r="2" spans="1:9" s="5" customFormat="1" ht="12.75">
      <c r="A2" s="13"/>
      <c r="B2" s="13"/>
      <c r="C2" s="13"/>
      <c r="D2" s="13"/>
      <c r="E2" s="13"/>
      <c r="F2" s="13"/>
      <c r="G2" s="13"/>
      <c r="H2" s="13"/>
      <c r="I2" s="13"/>
    </row>
    <row r="3" spans="1:9" s="5" customFormat="1" ht="71.25" customHeight="1">
      <c r="A3" s="14" t="s">
        <v>42</v>
      </c>
      <c r="B3" s="14"/>
      <c r="C3" s="14"/>
      <c r="D3" s="14"/>
      <c r="E3" s="14"/>
      <c r="F3" s="14"/>
      <c r="G3" s="14"/>
      <c r="H3" s="14"/>
      <c r="I3" s="14"/>
    </row>
    <row r="4" spans="1:9" s="5" customFormat="1" ht="51">
      <c r="A4" s="7" t="s">
        <v>0</v>
      </c>
      <c r="B4" s="7" t="s">
        <v>1</v>
      </c>
      <c r="C4" s="7" t="s">
        <v>2</v>
      </c>
      <c r="D4" s="7" t="s">
        <v>3</v>
      </c>
      <c r="E4" s="7" t="s">
        <v>4</v>
      </c>
      <c r="F4" s="7" t="s">
        <v>5</v>
      </c>
      <c r="G4" s="7" t="s">
        <v>6</v>
      </c>
      <c r="H4" s="7" t="s">
        <v>36</v>
      </c>
      <c r="I4" s="7" t="s">
        <v>37</v>
      </c>
    </row>
    <row r="5" spans="1:9" ht="12.75">
      <c r="A5" s="1" t="s">
        <v>7</v>
      </c>
      <c r="B5" s="11">
        <v>1931</v>
      </c>
      <c r="C5">
        <v>7</v>
      </c>
      <c r="D5" s="11">
        <v>1938</v>
      </c>
      <c r="E5" s="11">
        <v>1096</v>
      </c>
      <c r="F5" s="11">
        <v>842</v>
      </c>
      <c r="G5" s="2">
        <f>E5/D5</f>
        <v>0.5655314757481941</v>
      </c>
      <c r="H5" s="12">
        <v>2889</v>
      </c>
      <c r="I5" s="3">
        <v>0.3793700242298373</v>
      </c>
    </row>
    <row r="6" spans="1:9" ht="12.75">
      <c r="A6" s="1" t="s">
        <v>8</v>
      </c>
      <c r="B6" s="11">
        <v>597</v>
      </c>
      <c r="C6">
        <v>0</v>
      </c>
      <c r="D6" s="11">
        <v>597</v>
      </c>
      <c r="E6" s="11">
        <v>349</v>
      </c>
      <c r="F6" s="11">
        <v>248</v>
      </c>
      <c r="G6" s="2">
        <f aca="true" t="shared" si="0" ref="G6:G28">E6/D6</f>
        <v>0.5845896147403685</v>
      </c>
      <c r="H6" s="12">
        <v>806</v>
      </c>
      <c r="I6" s="3">
        <v>0.43300248138957814</v>
      </c>
    </row>
    <row r="7" spans="1:9" ht="12.75">
      <c r="A7" s="1" t="s">
        <v>9</v>
      </c>
      <c r="B7" s="11">
        <v>1784</v>
      </c>
      <c r="C7">
        <v>13</v>
      </c>
      <c r="D7" s="11">
        <v>1797</v>
      </c>
      <c r="E7" s="11">
        <v>1043</v>
      </c>
      <c r="F7" s="11">
        <v>754</v>
      </c>
      <c r="G7" s="2">
        <f t="shared" si="0"/>
        <v>0.5804117974401781</v>
      </c>
      <c r="H7" s="12">
        <v>2736</v>
      </c>
      <c r="I7" s="3">
        <v>0.38121345029239767</v>
      </c>
    </row>
    <row r="8" spans="1:9" ht="12.75">
      <c r="A8" s="1" t="s">
        <v>10</v>
      </c>
      <c r="B8" s="11">
        <v>1047</v>
      </c>
      <c r="C8">
        <v>12</v>
      </c>
      <c r="D8" s="11">
        <v>1059</v>
      </c>
      <c r="E8" s="11">
        <v>484</v>
      </c>
      <c r="F8" s="11">
        <v>575</v>
      </c>
      <c r="G8" s="2">
        <f t="shared" si="0"/>
        <v>0.45703493862134087</v>
      </c>
      <c r="H8" s="12">
        <v>2119</v>
      </c>
      <c r="I8" s="3">
        <v>0.22840962718263333</v>
      </c>
    </row>
    <row r="9" spans="1:9" ht="12.75">
      <c r="A9" s="1" t="s">
        <v>11</v>
      </c>
      <c r="B9" s="11">
        <v>2967</v>
      </c>
      <c r="C9">
        <v>30</v>
      </c>
      <c r="D9" s="11">
        <v>2997</v>
      </c>
      <c r="E9" s="11">
        <v>1223</v>
      </c>
      <c r="F9" s="11">
        <v>1774</v>
      </c>
      <c r="G9" s="2">
        <f t="shared" si="0"/>
        <v>0.40807474140807476</v>
      </c>
      <c r="H9" s="12">
        <v>7041</v>
      </c>
      <c r="I9" s="3">
        <v>0.17369691805141316</v>
      </c>
    </row>
    <row r="10" spans="1:9" ht="12.75">
      <c r="A10" s="1" t="s">
        <v>12</v>
      </c>
      <c r="B10" s="11">
        <v>2963</v>
      </c>
      <c r="C10">
        <v>37</v>
      </c>
      <c r="D10" s="11">
        <v>3000</v>
      </c>
      <c r="E10" s="11">
        <v>1113</v>
      </c>
      <c r="F10" s="11">
        <v>1887</v>
      </c>
      <c r="G10" s="2">
        <f t="shared" si="0"/>
        <v>0.371</v>
      </c>
      <c r="H10" s="12">
        <v>4702</v>
      </c>
      <c r="I10" s="3">
        <v>0.23670778392173544</v>
      </c>
    </row>
    <row r="11" spans="1:9" ht="12.75">
      <c r="A11" s="1" t="s">
        <v>13</v>
      </c>
      <c r="B11" s="11">
        <v>2816</v>
      </c>
      <c r="C11">
        <v>25</v>
      </c>
      <c r="D11" s="11">
        <v>2841</v>
      </c>
      <c r="E11" s="11">
        <v>1513</v>
      </c>
      <c r="F11" s="11">
        <v>1328</v>
      </c>
      <c r="G11" s="2">
        <f t="shared" si="0"/>
        <v>0.5325589581133404</v>
      </c>
      <c r="H11" s="12">
        <v>3878</v>
      </c>
      <c r="I11" s="3">
        <v>0.39014956162970604</v>
      </c>
    </row>
    <row r="12" spans="1:9" ht="12.75">
      <c r="A12" s="1" t="s">
        <v>14</v>
      </c>
      <c r="B12" s="11">
        <v>1969</v>
      </c>
      <c r="C12">
        <v>22</v>
      </c>
      <c r="D12" s="11">
        <v>1991</v>
      </c>
      <c r="E12" s="11">
        <v>773</v>
      </c>
      <c r="F12" s="11">
        <v>1218</v>
      </c>
      <c r="G12" s="2">
        <f t="shared" si="0"/>
        <v>0.38824711200401807</v>
      </c>
      <c r="H12" s="12">
        <v>5137</v>
      </c>
      <c r="I12" s="3">
        <v>0.1504769320615145</v>
      </c>
    </row>
    <row r="13" spans="1:9" ht="12.75">
      <c r="A13" s="1" t="s">
        <v>15</v>
      </c>
      <c r="B13" s="11">
        <v>2660</v>
      </c>
      <c r="C13">
        <v>32</v>
      </c>
      <c r="D13" s="11">
        <v>2692</v>
      </c>
      <c r="E13" s="11">
        <v>810</v>
      </c>
      <c r="F13" s="11">
        <v>1882</v>
      </c>
      <c r="G13" s="2">
        <f t="shared" si="0"/>
        <v>0.30089153046062406</v>
      </c>
      <c r="H13" s="12">
        <v>5019</v>
      </c>
      <c r="I13" s="3">
        <v>0.16138673042438734</v>
      </c>
    </row>
    <row r="14" spans="1:9" ht="12.75">
      <c r="A14" s="1" t="s">
        <v>16</v>
      </c>
      <c r="B14" s="11">
        <v>2822</v>
      </c>
      <c r="C14">
        <v>29</v>
      </c>
      <c r="D14" s="11">
        <v>2851</v>
      </c>
      <c r="E14" s="11">
        <v>932</v>
      </c>
      <c r="F14" s="11">
        <v>1919</v>
      </c>
      <c r="G14" s="2">
        <f t="shared" si="0"/>
        <v>0.326902841108383</v>
      </c>
      <c r="H14" s="12">
        <v>4383</v>
      </c>
      <c r="I14" s="3">
        <v>0.21263974446725986</v>
      </c>
    </row>
    <row r="15" spans="1:9" ht="12.75">
      <c r="A15" s="1" t="s">
        <v>17</v>
      </c>
      <c r="B15" s="11">
        <v>2170</v>
      </c>
      <c r="C15">
        <v>5</v>
      </c>
      <c r="D15" s="11">
        <v>2175</v>
      </c>
      <c r="E15" s="11">
        <v>1055</v>
      </c>
      <c r="F15" s="11">
        <v>1120</v>
      </c>
      <c r="G15" s="2">
        <f t="shared" si="0"/>
        <v>0.4850574712643678</v>
      </c>
      <c r="H15" s="12">
        <v>3017</v>
      </c>
      <c r="I15" s="3">
        <v>0.3496851176665562</v>
      </c>
    </row>
    <row r="16" spans="1:9" ht="12.75">
      <c r="A16" s="1" t="s">
        <v>18</v>
      </c>
      <c r="B16" s="11">
        <v>2592</v>
      </c>
      <c r="C16">
        <v>22</v>
      </c>
      <c r="D16" s="11">
        <v>2614</v>
      </c>
      <c r="E16" s="11">
        <v>1037</v>
      </c>
      <c r="F16" s="11">
        <v>1577</v>
      </c>
      <c r="G16" s="2">
        <f t="shared" si="0"/>
        <v>0.39671002295332825</v>
      </c>
      <c r="H16" s="12">
        <v>4055</v>
      </c>
      <c r="I16" s="3">
        <v>0.25573366214549936</v>
      </c>
    </row>
    <row r="17" spans="1:9" ht="12.75">
      <c r="A17" s="1" t="s">
        <v>19</v>
      </c>
      <c r="B17" s="11">
        <v>2289</v>
      </c>
      <c r="C17">
        <v>24</v>
      </c>
      <c r="D17" s="11">
        <v>2313</v>
      </c>
      <c r="E17" s="11">
        <v>940</v>
      </c>
      <c r="F17" s="11">
        <v>1373</v>
      </c>
      <c r="G17" s="2">
        <f t="shared" si="0"/>
        <v>0.40639861651534803</v>
      </c>
      <c r="H17" s="12">
        <v>4333</v>
      </c>
      <c r="I17" s="3">
        <v>0.2169397645972767</v>
      </c>
    </row>
    <row r="18" spans="1:9" ht="12.75">
      <c r="A18" s="1" t="s">
        <v>20</v>
      </c>
      <c r="B18" s="11">
        <v>2553</v>
      </c>
      <c r="C18">
        <v>15</v>
      </c>
      <c r="D18" s="11">
        <v>2568</v>
      </c>
      <c r="E18" s="11">
        <v>984</v>
      </c>
      <c r="F18" s="11">
        <v>1584</v>
      </c>
      <c r="G18" s="2">
        <f t="shared" si="0"/>
        <v>0.38317757009345793</v>
      </c>
      <c r="H18" s="12">
        <v>4979</v>
      </c>
      <c r="I18" s="3">
        <v>0.19763004619401486</v>
      </c>
    </row>
    <row r="19" spans="1:9" ht="12.75">
      <c r="A19" s="1" t="s">
        <v>21</v>
      </c>
      <c r="B19" s="11">
        <v>1337</v>
      </c>
      <c r="C19">
        <v>0</v>
      </c>
      <c r="D19" s="11">
        <v>1337</v>
      </c>
      <c r="E19" s="11">
        <v>389</v>
      </c>
      <c r="F19" s="11">
        <v>948</v>
      </c>
      <c r="G19" s="2">
        <f t="shared" si="0"/>
        <v>0.29094988780852654</v>
      </c>
      <c r="H19" s="12">
        <v>3152</v>
      </c>
      <c r="I19" s="3">
        <v>0.12341370558375635</v>
      </c>
    </row>
    <row r="20" spans="1:9" ht="12.75">
      <c r="A20" s="1" t="s">
        <v>22</v>
      </c>
      <c r="B20" s="11">
        <v>1952</v>
      </c>
      <c r="C20">
        <v>20</v>
      </c>
      <c r="D20" s="11">
        <v>1972</v>
      </c>
      <c r="E20" s="11">
        <v>555</v>
      </c>
      <c r="F20" s="11">
        <v>1417</v>
      </c>
      <c r="G20" s="2">
        <f t="shared" si="0"/>
        <v>0.2814401622718053</v>
      </c>
      <c r="H20" s="12">
        <v>3942</v>
      </c>
      <c r="I20" s="3">
        <v>0.14079147640791476</v>
      </c>
    </row>
    <row r="21" spans="1:9" ht="12.75">
      <c r="A21" s="1" t="s">
        <v>23</v>
      </c>
      <c r="B21" s="11">
        <v>2742</v>
      </c>
      <c r="C21">
        <v>21</v>
      </c>
      <c r="D21" s="11">
        <v>2763</v>
      </c>
      <c r="E21" s="11">
        <v>567</v>
      </c>
      <c r="F21" s="11">
        <v>2196</v>
      </c>
      <c r="G21" s="2">
        <f t="shared" si="0"/>
        <v>0.20521172638436483</v>
      </c>
      <c r="H21" s="12">
        <v>5564</v>
      </c>
      <c r="I21" s="3">
        <v>0.10190510424155284</v>
      </c>
    </row>
    <row r="22" spans="1:9" ht="12.75">
      <c r="A22" s="1" t="s">
        <v>24</v>
      </c>
      <c r="B22" s="11">
        <v>1476</v>
      </c>
      <c r="C22">
        <v>13</v>
      </c>
      <c r="D22" s="11">
        <v>1489</v>
      </c>
      <c r="E22" s="11">
        <v>465</v>
      </c>
      <c r="F22" s="11">
        <v>1024</v>
      </c>
      <c r="G22" s="2">
        <f t="shared" si="0"/>
        <v>0.31229012760241776</v>
      </c>
      <c r="H22" s="12">
        <v>2677</v>
      </c>
      <c r="I22" s="3">
        <v>0.17370190511766903</v>
      </c>
    </row>
    <row r="23" spans="1:9" ht="12.75">
      <c r="A23" s="1" t="s">
        <v>25</v>
      </c>
      <c r="B23" s="11">
        <v>768</v>
      </c>
      <c r="C23">
        <v>6</v>
      </c>
      <c r="D23" s="11">
        <v>774</v>
      </c>
      <c r="E23" s="11">
        <v>453</v>
      </c>
      <c r="F23" s="11">
        <v>321</v>
      </c>
      <c r="G23" s="2">
        <f t="shared" si="0"/>
        <v>0.5852713178294574</v>
      </c>
      <c r="H23" s="12">
        <v>959</v>
      </c>
      <c r="I23" s="3">
        <v>0.47236704900938475</v>
      </c>
    </row>
    <row r="24" spans="1:9" ht="12.75">
      <c r="A24" s="1" t="s">
        <v>26</v>
      </c>
      <c r="B24" s="11">
        <v>1606</v>
      </c>
      <c r="C24">
        <v>24</v>
      </c>
      <c r="D24" s="11">
        <v>1630</v>
      </c>
      <c r="E24" s="11">
        <v>589</v>
      </c>
      <c r="F24" s="11">
        <v>1041</v>
      </c>
      <c r="G24" s="2">
        <f t="shared" si="0"/>
        <v>0.36134969325153377</v>
      </c>
      <c r="H24" s="12">
        <v>3489</v>
      </c>
      <c r="I24" s="3">
        <v>0.16881627973631413</v>
      </c>
    </row>
    <row r="25" spans="1:9" ht="12.75">
      <c r="A25" s="1" t="s">
        <v>27</v>
      </c>
      <c r="B25" s="11">
        <v>1520</v>
      </c>
      <c r="C25">
        <v>0</v>
      </c>
      <c r="D25" s="11">
        <v>1520</v>
      </c>
      <c r="E25" s="11">
        <v>467</v>
      </c>
      <c r="F25" s="11">
        <v>1053</v>
      </c>
      <c r="G25" s="2">
        <f t="shared" si="0"/>
        <v>0.30723684210526314</v>
      </c>
      <c r="H25" s="12">
        <v>2565</v>
      </c>
      <c r="I25" s="3">
        <v>0.1820662768031189</v>
      </c>
    </row>
    <row r="26" spans="1:9" ht="12.75">
      <c r="A26" s="1" t="s">
        <v>28</v>
      </c>
      <c r="B26" s="11">
        <v>2532</v>
      </c>
      <c r="C26">
        <v>34</v>
      </c>
      <c r="D26" s="11">
        <v>2566</v>
      </c>
      <c r="E26" s="11">
        <v>906</v>
      </c>
      <c r="F26" s="11">
        <v>1660</v>
      </c>
      <c r="G26" s="2">
        <f t="shared" si="0"/>
        <v>0.35307872174590804</v>
      </c>
      <c r="H26" s="12">
        <v>5085</v>
      </c>
      <c r="I26" s="3">
        <v>0.17817109144542773</v>
      </c>
    </row>
    <row r="27" spans="1:9" ht="12.75">
      <c r="A27" s="1" t="s">
        <v>29</v>
      </c>
      <c r="B27" s="11">
        <v>1959</v>
      </c>
      <c r="C27">
        <v>29</v>
      </c>
      <c r="D27" s="11">
        <v>1988</v>
      </c>
      <c r="E27" s="11">
        <v>942</v>
      </c>
      <c r="F27" s="11">
        <v>1046</v>
      </c>
      <c r="G27" s="2">
        <f t="shared" si="0"/>
        <v>0.4738430583501006</v>
      </c>
      <c r="H27" s="12">
        <v>2483</v>
      </c>
      <c r="I27" s="3">
        <v>0.3793797825211438</v>
      </c>
    </row>
    <row r="28" spans="1:9" s="5" customFormat="1" ht="12.75">
      <c r="A28" s="4" t="s">
        <v>32</v>
      </c>
      <c r="B28" s="10">
        <f>SUM(B5:B27)</f>
        <v>47052</v>
      </c>
      <c r="C28" s="5">
        <f>SUM(C5:C27)</f>
        <v>420</v>
      </c>
      <c r="D28" s="10">
        <v>47472</v>
      </c>
      <c r="E28" s="10">
        <f>SUM(E5:E27)</f>
        <v>18685</v>
      </c>
      <c r="F28" s="10">
        <v>28787</v>
      </c>
      <c r="G28" s="8">
        <f t="shared" si="0"/>
        <v>0.39360043815301654</v>
      </c>
      <c r="H28" s="10">
        <f>SUM(H5:H27)</f>
        <v>85010</v>
      </c>
      <c r="I28" s="6">
        <v>0.2197976708622515</v>
      </c>
    </row>
    <row r="30" ht="12.75">
      <c r="A30" s="1" t="s">
        <v>38</v>
      </c>
    </row>
    <row r="32" ht="12.75">
      <c r="A32" s="16" t="s">
        <v>44</v>
      </c>
    </row>
  </sheetData>
  <sheetProtection/>
  <mergeCells count="2">
    <mergeCell ref="A1:I2"/>
    <mergeCell ref="A3:I3"/>
  </mergeCells>
  <hyperlinks>
    <hyperlink ref="A32" r:id="rId1" display="Click here for a map showing Voting District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32"/>
  <sheetViews>
    <sheetView zoomScalePageLayoutView="0" workbookViewId="0" topLeftCell="A1">
      <selection activeCell="A32" sqref="A32"/>
    </sheetView>
  </sheetViews>
  <sheetFormatPr defaultColWidth="9.140625" defaultRowHeight="12.75"/>
  <cols>
    <col min="2" max="2" width="10.57421875" style="0" customWidth="1"/>
    <col min="3" max="3" width="10.421875" style="0" customWidth="1"/>
    <col min="8" max="8" width="11.00390625" style="0" customWidth="1"/>
    <col min="9" max="9" width="10.57421875" style="0" customWidth="1"/>
  </cols>
  <sheetData>
    <row r="1" spans="1:9" s="5" customFormat="1" ht="12.75" customHeight="1">
      <c r="A1" s="13" t="s">
        <v>41</v>
      </c>
      <c r="B1" s="13"/>
      <c r="C1" s="13"/>
      <c r="D1" s="13"/>
      <c r="E1" s="13"/>
      <c r="F1" s="13"/>
      <c r="G1" s="13"/>
      <c r="H1" s="13"/>
      <c r="I1" s="13"/>
    </row>
    <row r="2" spans="1:9" s="5" customFormat="1" ht="12.75">
      <c r="A2" s="13"/>
      <c r="B2" s="13"/>
      <c r="C2" s="13"/>
      <c r="D2" s="13"/>
      <c r="E2" s="13"/>
      <c r="F2" s="13"/>
      <c r="G2" s="13"/>
      <c r="H2" s="13"/>
      <c r="I2" s="13"/>
    </row>
    <row r="3" spans="1:9" s="5" customFormat="1" ht="71.25" customHeight="1">
      <c r="A3" s="14" t="s">
        <v>42</v>
      </c>
      <c r="B3" s="14"/>
      <c r="C3" s="14"/>
      <c r="D3" s="14"/>
      <c r="E3" s="14"/>
      <c r="F3" s="14"/>
      <c r="G3" s="14"/>
      <c r="H3" s="14"/>
      <c r="I3" s="14"/>
    </row>
    <row r="4" spans="1:9" s="5" customFormat="1" ht="51">
      <c r="A4" s="7" t="s">
        <v>0</v>
      </c>
      <c r="B4" s="7" t="s">
        <v>1</v>
      </c>
      <c r="C4" s="7" t="s">
        <v>2</v>
      </c>
      <c r="D4" s="7" t="s">
        <v>3</v>
      </c>
      <c r="E4" s="7" t="s">
        <v>4</v>
      </c>
      <c r="F4" s="7" t="s">
        <v>5</v>
      </c>
      <c r="G4" s="7" t="s">
        <v>6</v>
      </c>
      <c r="H4" s="7" t="s">
        <v>36</v>
      </c>
      <c r="I4" s="7" t="s">
        <v>37</v>
      </c>
    </row>
    <row r="5" spans="1:9" ht="12.75">
      <c r="A5" s="1" t="s">
        <v>7</v>
      </c>
      <c r="B5" s="11">
        <v>1967</v>
      </c>
      <c r="C5">
        <v>1</v>
      </c>
      <c r="D5" s="11">
        <v>1968</v>
      </c>
      <c r="E5">
        <v>196</v>
      </c>
      <c r="F5">
        <v>1772</v>
      </c>
      <c r="G5" s="2">
        <v>0.09959349593495935</v>
      </c>
      <c r="H5" s="12">
        <v>2889</v>
      </c>
      <c r="I5" s="3">
        <v>0.06784354447905849</v>
      </c>
    </row>
    <row r="6" spans="1:9" ht="12.75">
      <c r="A6" s="1" t="s">
        <v>8</v>
      </c>
      <c r="B6" s="11">
        <v>590</v>
      </c>
      <c r="C6">
        <v>0</v>
      </c>
      <c r="D6" s="11">
        <v>590</v>
      </c>
      <c r="E6">
        <v>64</v>
      </c>
      <c r="F6" s="11">
        <f>D6-E6</f>
        <v>526</v>
      </c>
      <c r="G6" s="2">
        <v>0.10847457627118644</v>
      </c>
      <c r="H6" s="12">
        <v>806</v>
      </c>
      <c r="I6" s="3">
        <v>0.0794044665012407</v>
      </c>
    </row>
    <row r="7" spans="1:9" ht="12.75">
      <c r="A7" s="1" t="s">
        <v>9</v>
      </c>
      <c r="B7" s="11">
        <v>1816</v>
      </c>
      <c r="C7">
        <v>-1</v>
      </c>
      <c r="D7" s="11">
        <v>1815</v>
      </c>
      <c r="E7">
        <v>359</v>
      </c>
      <c r="F7" s="11">
        <f aca="true" t="shared" si="0" ref="F7:F27">D7-E7</f>
        <v>1456</v>
      </c>
      <c r="G7" s="2">
        <v>0.1977961432506887</v>
      </c>
      <c r="H7" s="12">
        <v>2736</v>
      </c>
      <c r="I7" s="3">
        <v>0.13121345029239767</v>
      </c>
    </row>
    <row r="8" spans="1:9" ht="12.75">
      <c r="A8" s="1" t="s">
        <v>10</v>
      </c>
      <c r="B8" s="11">
        <v>1036</v>
      </c>
      <c r="C8">
        <v>2</v>
      </c>
      <c r="D8" s="11">
        <v>1038</v>
      </c>
      <c r="E8">
        <v>121</v>
      </c>
      <c r="F8" s="11">
        <f t="shared" si="0"/>
        <v>917</v>
      </c>
      <c r="G8" s="2">
        <v>0.11657032755298652</v>
      </c>
      <c r="H8" s="12">
        <v>2119</v>
      </c>
      <c r="I8" s="3">
        <v>0.05710240679565833</v>
      </c>
    </row>
    <row r="9" spans="1:9" ht="12.75">
      <c r="A9" s="1" t="s">
        <v>11</v>
      </c>
      <c r="B9" s="11">
        <v>3091</v>
      </c>
      <c r="C9">
        <v>1</v>
      </c>
      <c r="D9" s="11">
        <v>3092</v>
      </c>
      <c r="E9">
        <v>254</v>
      </c>
      <c r="F9" s="11">
        <f t="shared" si="0"/>
        <v>2838</v>
      </c>
      <c r="G9" s="2">
        <v>0.08214747736093143</v>
      </c>
      <c r="H9" s="12">
        <v>7041</v>
      </c>
      <c r="I9" s="3">
        <v>0.036074421246981965</v>
      </c>
    </row>
    <row r="10" spans="1:9" ht="12.75">
      <c r="A10" s="1" t="s">
        <v>12</v>
      </c>
      <c r="B10" s="11">
        <v>2891</v>
      </c>
      <c r="C10">
        <v>2</v>
      </c>
      <c r="D10" s="11">
        <v>2893</v>
      </c>
      <c r="E10">
        <v>192</v>
      </c>
      <c r="F10" s="11">
        <f t="shared" si="0"/>
        <v>2701</v>
      </c>
      <c r="G10" s="2">
        <v>0.06636709298306256</v>
      </c>
      <c r="H10" s="12">
        <v>4702</v>
      </c>
      <c r="I10" s="3">
        <v>0.040833687792428755</v>
      </c>
    </row>
    <row r="11" spans="1:9" ht="12.75">
      <c r="A11" s="1" t="s">
        <v>13</v>
      </c>
      <c r="B11" s="11">
        <v>2854</v>
      </c>
      <c r="C11">
        <v>0</v>
      </c>
      <c r="D11" s="11">
        <v>2854</v>
      </c>
      <c r="E11">
        <v>295</v>
      </c>
      <c r="F11" s="11">
        <f t="shared" si="0"/>
        <v>2559</v>
      </c>
      <c r="G11" s="2">
        <v>0.10336370007007709</v>
      </c>
      <c r="H11" s="12">
        <v>3878</v>
      </c>
      <c r="I11" s="3">
        <v>0.07607013924703455</v>
      </c>
    </row>
    <row r="12" spans="1:9" ht="12.75">
      <c r="A12" s="1" t="s">
        <v>14</v>
      </c>
      <c r="B12" s="11">
        <v>2055</v>
      </c>
      <c r="C12">
        <v>2</v>
      </c>
      <c r="D12" s="11">
        <v>2057</v>
      </c>
      <c r="E12">
        <v>116</v>
      </c>
      <c r="F12" s="11">
        <f t="shared" si="0"/>
        <v>1941</v>
      </c>
      <c r="G12" s="2">
        <v>0.05639280505590666</v>
      </c>
      <c r="H12" s="12">
        <v>5137</v>
      </c>
      <c r="I12" s="3">
        <v>0.022581273116605023</v>
      </c>
    </row>
    <row r="13" spans="1:9" ht="12.75">
      <c r="A13" s="1" t="s">
        <v>15</v>
      </c>
      <c r="B13" s="11">
        <v>2585</v>
      </c>
      <c r="C13">
        <v>2</v>
      </c>
      <c r="D13" s="11">
        <v>2587</v>
      </c>
      <c r="E13">
        <v>154</v>
      </c>
      <c r="F13" s="11">
        <f t="shared" si="0"/>
        <v>2433</v>
      </c>
      <c r="G13" s="2">
        <v>0.059528411287205256</v>
      </c>
      <c r="H13" s="12">
        <v>5019</v>
      </c>
      <c r="I13" s="3">
        <v>0.030683403068340307</v>
      </c>
    </row>
    <row r="14" spans="1:9" ht="12.75">
      <c r="A14" s="1" t="s">
        <v>16</v>
      </c>
      <c r="B14" s="11">
        <v>2696</v>
      </c>
      <c r="C14">
        <v>7</v>
      </c>
      <c r="D14" s="11">
        <v>2703</v>
      </c>
      <c r="E14">
        <v>168</v>
      </c>
      <c r="F14" s="11">
        <f t="shared" si="0"/>
        <v>2535</v>
      </c>
      <c r="G14" s="2">
        <v>0.06215316315205328</v>
      </c>
      <c r="H14" s="12">
        <v>4383</v>
      </c>
      <c r="I14" s="3">
        <v>0.038329911019849415</v>
      </c>
    </row>
    <row r="15" spans="1:9" ht="12.75">
      <c r="A15" s="1" t="s">
        <v>17</v>
      </c>
      <c r="B15" s="11">
        <v>2169</v>
      </c>
      <c r="C15">
        <v>0</v>
      </c>
      <c r="D15" s="11">
        <v>2169</v>
      </c>
      <c r="E15">
        <v>187</v>
      </c>
      <c r="F15" s="11">
        <f t="shared" si="0"/>
        <v>1982</v>
      </c>
      <c r="G15" s="2">
        <v>0.08621484555094514</v>
      </c>
      <c r="H15" s="12">
        <v>3017</v>
      </c>
      <c r="I15" s="3">
        <v>0.061982101425256876</v>
      </c>
    </row>
    <row r="16" spans="1:9" ht="12.75">
      <c r="A16" s="1" t="s">
        <v>18</v>
      </c>
      <c r="B16" s="11">
        <v>2597</v>
      </c>
      <c r="C16">
        <v>5</v>
      </c>
      <c r="D16" s="11">
        <v>2602</v>
      </c>
      <c r="E16">
        <v>164</v>
      </c>
      <c r="F16" s="11">
        <f t="shared" si="0"/>
        <v>2438</v>
      </c>
      <c r="G16" s="2">
        <v>0.06302843966179862</v>
      </c>
      <c r="H16" s="12">
        <v>4055</v>
      </c>
      <c r="I16" s="3">
        <v>0.040443896424167694</v>
      </c>
    </row>
    <row r="17" spans="1:9" ht="12.75">
      <c r="A17" s="1" t="s">
        <v>19</v>
      </c>
      <c r="B17" s="11">
        <v>2257</v>
      </c>
      <c r="C17">
        <v>4</v>
      </c>
      <c r="D17" s="11">
        <v>2261</v>
      </c>
      <c r="E17">
        <v>141</v>
      </c>
      <c r="F17" s="11">
        <f t="shared" si="0"/>
        <v>2120</v>
      </c>
      <c r="G17" s="2">
        <v>0.062361786819991154</v>
      </c>
      <c r="H17" s="12">
        <v>4333</v>
      </c>
      <c r="I17" s="3">
        <v>0.03254096468959151</v>
      </c>
    </row>
    <row r="18" spans="1:9" ht="12.75">
      <c r="A18" s="1" t="s">
        <v>20</v>
      </c>
      <c r="B18" s="11">
        <v>2516</v>
      </c>
      <c r="C18">
        <v>0</v>
      </c>
      <c r="D18" s="11">
        <v>2516</v>
      </c>
      <c r="E18">
        <v>181</v>
      </c>
      <c r="F18" s="11">
        <f t="shared" si="0"/>
        <v>2335</v>
      </c>
      <c r="G18" s="2">
        <v>0.071939586645469</v>
      </c>
      <c r="H18" s="12">
        <v>4979</v>
      </c>
      <c r="I18" s="3">
        <v>0.03635268126129745</v>
      </c>
    </row>
    <row r="19" spans="1:9" ht="12.75">
      <c r="A19" s="1" t="s">
        <v>21</v>
      </c>
      <c r="B19" s="11">
        <v>1301</v>
      </c>
      <c r="C19">
        <v>1</v>
      </c>
      <c r="D19" s="11">
        <v>1302</v>
      </c>
      <c r="E19">
        <v>54</v>
      </c>
      <c r="F19" s="11">
        <f t="shared" si="0"/>
        <v>1248</v>
      </c>
      <c r="G19" s="2">
        <v>0.041474654377880185</v>
      </c>
      <c r="H19" s="12">
        <v>3152</v>
      </c>
      <c r="I19" s="3">
        <v>0.01713197969543147</v>
      </c>
    </row>
    <row r="20" spans="1:9" ht="12.75">
      <c r="A20" s="1" t="s">
        <v>22</v>
      </c>
      <c r="B20" s="11">
        <v>1867</v>
      </c>
      <c r="C20">
        <v>0</v>
      </c>
      <c r="D20" s="11">
        <v>1867</v>
      </c>
      <c r="E20">
        <v>94</v>
      </c>
      <c r="F20" s="11">
        <f t="shared" si="0"/>
        <v>1773</v>
      </c>
      <c r="G20" s="2">
        <v>0.05034815211569363</v>
      </c>
      <c r="H20" s="12">
        <v>3942</v>
      </c>
      <c r="I20" s="3">
        <v>0.023845763571790968</v>
      </c>
    </row>
    <row r="21" spans="1:9" ht="12.75">
      <c r="A21" s="1" t="s">
        <v>23</v>
      </c>
      <c r="B21" s="11">
        <v>2557</v>
      </c>
      <c r="C21">
        <v>2</v>
      </c>
      <c r="D21" s="11">
        <v>2559</v>
      </c>
      <c r="E21">
        <v>79</v>
      </c>
      <c r="F21" s="11">
        <f t="shared" si="0"/>
        <v>2480</v>
      </c>
      <c r="G21" s="2">
        <v>0.03087143415396639</v>
      </c>
      <c r="H21" s="12">
        <v>5564</v>
      </c>
      <c r="I21" s="3">
        <v>0.014198418404025881</v>
      </c>
    </row>
    <row r="22" spans="1:9" ht="12.75">
      <c r="A22" s="1" t="s">
        <v>24</v>
      </c>
      <c r="B22" s="11">
        <v>1393</v>
      </c>
      <c r="C22">
        <v>5</v>
      </c>
      <c r="D22" s="11">
        <v>1398</v>
      </c>
      <c r="E22">
        <v>109</v>
      </c>
      <c r="F22" s="11">
        <f t="shared" si="0"/>
        <v>1289</v>
      </c>
      <c r="G22" s="2">
        <v>0.07796852646638054</v>
      </c>
      <c r="H22" s="12">
        <v>2677</v>
      </c>
      <c r="I22" s="3">
        <v>0.040717220769518114</v>
      </c>
    </row>
    <row r="23" spans="1:9" ht="12.75">
      <c r="A23" s="1" t="s">
        <v>25</v>
      </c>
      <c r="B23" s="11">
        <v>707</v>
      </c>
      <c r="C23">
        <v>-1</v>
      </c>
      <c r="D23" s="11">
        <v>706</v>
      </c>
      <c r="E23">
        <v>106</v>
      </c>
      <c r="F23" s="11">
        <f t="shared" si="0"/>
        <v>600</v>
      </c>
      <c r="G23" s="2">
        <v>0.1501416430594901</v>
      </c>
      <c r="H23" s="12">
        <v>959</v>
      </c>
      <c r="I23" s="3">
        <v>0.1105318039624609</v>
      </c>
    </row>
    <row r="24" spans="1:9" ht="12.75">
      <c r="A24" s="1" t="s">
        <v>26</v>
      </c>
      <c r="B24" s="11">
        <v>1679</v>
      </c>
      <c r="C24">
        <v>1</v>
      </c>
      <c r="D24" s="11">
        <v>1680</v>
      </c>
      <c r="E24">
        <v>112</v>
      </c>
      <c r="F24" s="11">
        <f t="shared" si="0"/>
        <v>1568</v>
      </c>
      <c r="G24" s="2">
        <v>0.06666666666666667</v>
      </c>
      <c r="H24" s="12">
        <v>3489</v>
      </c>
      <c r="I24" s="3">
        <v>0.03210088850673545</v>
      </c>
    </row>
    <row r="25" spans="1:9" ht="12.75">
      <c r="A25" s="1" t="s">
        <v>27</v>
      </c>
      <c r="B25" s="11">
        <v>1458</v>
      </c>
      <c r="C25">
        <v>3</v>
      </c>
      <c r="D25" s="11">
        <v>1461</v>
      </c>
      <c r="E25">
        <v>62</v>
      </c>
      <c r="F25" s="11">
        <f t="shared" si="0"/>
        <v>1399</v>
      </c>
      <c r="G25" s="2">
        <v>0.04243668720054757</v>
      </c>
      <c r="H25" s="12">
        <v>2565</v>
      </c>
      <c r="I25" s="3">
        <v>0.024171539961013646</v>
      </c>
    </row>
    <row r="26" spans="1:9" ht="12.75">
      <c r="A26" s="1" t="s">
        <v>28</v>
      </c>
      <c r="B26" s="11">
        <v>2599</v>
      </c>
      <c r="C26">
        <v>-2</v>
      </c>
      <c r="D26" s="11">
        <v>2597</v>
      </c>
      <c r="E26">
        <v>140</v>
      </c>
      <c r="F26" s="11">
        <f t="shared" si="0"/>
        <v>2457</v>
      </c>
      <c r="G26" s="2">
        <v>0.05390835579514825</v>
      </c>
      <c r="H26" s="12">
        <v>5085</v>
      </c>
      <c r="I26" s="3">
        <v>0.02753195673549656</v>
      </c>
    </row>
    <row r="27" spans="1:9" ht="12.75">
      <c r="A27" s="1" t="s">
        <v>29</v>
      </c>
      <c r="B27" s="11">
        <v>2006</v>
      </c>
      <c r="C27">
        <v>4</v>
      </c>
      <c r="D27" s="11">
        <v>2010</v>
      </c>
      <c r="E27">
        <v>179</v>
      </c>
      <c r="F27" s="11">
        <f t="shared" si="0"/>
        <v>1831</v>
      </c>
      <c r="G27" s="2">
        <v>0.0890547263681592</v>
      </c>
      <c r="H27" s="12">
        <v>2483</v>
      </c>
      <c r="I27" s="3">
        <v>0.07209021345147</v>
      </c>
    </row>
    <row r="28" spans="1:9" s="5" customFormat="1" ht="12.75">
      <c r="A28" s="4" t="s">
        <v>32</v>
      </c>
      <c r="B28" s="10">
        <v>46687</v>
      </c>
      <c r="C28" s="5">
        <v>38</v>
      </c>
      <c r="D28" s="10">
        <v>46725</v>
      </c>
      <c r="E28" s="10">
        <f>SUM(E5:E27)</f>
        <v>3527</v>
      </c>
      <c r="F28" s="10">
        <f>SUM(F5:F27)</f>
        <v>43198</v>
      </c>
      <c r="G28" s="8">
        <v>0.07548421615837346</v>
      </c>
      <c r="H28" s="10">
        <f>SUM(H5:H27)</f>
        <v>85010</v>
      </c>
      <c r="I28" s="6">
        <v>0.04148923656040466</v>
      </c>
    </row>
    <row r="30" ht="12.75">
      <c r="A30" s="1" t="s">
        <v>38</v>
      </c>
    </row>
    <row r="32" ht="12.75">
      <c r="A32" s="16" t="s">
        <v>44</v>
      </c>
    </row>
  </sheetData>
  <sheetProtection/>
  <mergeCells count="2">
    <mergeCell ref="A1:I2"/>
    <mergeCell ref="A3:I3"/>
  </mergeCells>
  <hyperlinks>
    <hyperlink ref="A32" r:id="rId1" display="Click here for a map showing Voting Districts"/>
  </hyperlinks>
  <printOptions/>
  <pageMargins left="0.7" right="0.7" top="0.75" bottom="0.75" header="0.3" footer="0.3"/>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I32"/>
  <sheetViews>
    <sheetView zoomScalePageLayoutView="0" workbookViewId="0" topLeftCell="A1">
      <selection activeCell="A32" sqref="A32"/>
    </sheetView>
  </sheetViews>
  <sheetFormatPr defaultColWidth="9.140625" defaultRowHeight="12.75"/>
  <cols>
    <col min="2" max="2" width="10.57421875" style="0" customWidth="1"/>
    <col min="3" max="3" width="10.421875" style="0" customWidth="1"/>
    <col min="8" max="8" width="11.00390625" style="0" customWidth="1"/>
    <col min="9" max="9" width="10.57421875" style="0" customWidth="1"/>
  </cols>
  <sheetData>
    <row r="1" spans="1:9" s="5" customFormat="1" ht="12.75" customHeight="1">
      <c r="A1" s="13" t="s">
        <v>40</v>
      </c>
      <c r="B1" s="13"/>
      <c r="C1" s="13"/>
      <c r="D1" s="13"/>
      <c r="E1" s="13"/>
      <c r="F1" s="13"/>
      <c r="G1" s="13"/>
      <c r="H1" s="13"/>
      <c r="I1" s="13"/>
    </row>
    <row r="2" spans="1:9" s="5" customFormat="1" ht="12.75">
      <c r="A2" s="13"/>
      <c r="B2" s="13"/>
      <c r="C2" s="13"/>
      <c r="D2" s="13"/>
      <c r="E2" s="13"/>
      <c r="F2" s="13"/>
      <c r="G2" s="13"/>
      <c r="H2" s="13"/>
      <c r="I2" s="13"/>
    </row>
    <row r="3" spans="1:9" s="5" customFormat="1" ht="71.25" customHeight="1">
      <c r="A3" s="14" t="s">
        <v>42</v>
      </c>
      <c r="B3" s="14"/>
      <c r="C3" s="14"/>
      <c r="D3" s="14"/>
      <c r="E3" s="14"/>
      <c r="F3" s="14"/>
      <c r="G3" s="14"/>
      <c r="H3" s="14"/>
      <c r="I3" s="14"/>
    </row>
    <row r="4" spans="1:9" s="5" customFormat="1" ht="51">
      <c r="A4" s="7" t="s">
        <v>0</v>
      </c>
      <c r="B4" s="7" t="s">
        <v>1</v>
      </c>
      <c r="C4" s="7" t="s">
        <v>2</v>
      </c>
      <c r="D4" s="7" t="s">
        <v>3</v>
      </c>
      <c r="E4" s="7" t="s">
        <v>4</v>
      </c>
      <c r="F4" s="7" t="s">
        <v>5</v>
      </c>
      <c r="G4" s="7" t="s">
        <v>6</v>
      </c>
      <c r="H4" s="7" t="s">
        <v>36</v>
      </c>
      <c r="I4" s="7" t="s">
        <v>37</v>
      </c>
    </row>
    <row r="5" spans="1:9" ht="12.75">
      <c r="A5" s="1" t="s">
        <v>7</v>
      </c>
      <c r="B5">
        <v>2060</v>
      </c>
      <c r="C5">
        <v>40</v>
      </c>
      <c r="D5">
        <v>2100</v>
      </c>
      <c r="E5">
        <v>1545</v>
      </c>
      <c r="F5">
        <v>555</v>
      </c>
      <c r="G5" s="2">
        <v>0.7357142857142858</v>
      </c>
      <c r="H5" s="9">
        <v>2889</v>
      </c>
      <c r="I5" s="3">
        <v>0.5347871235721703</v>
      </c>
    </row>
    <row r="6" spans="1:9" ht="12.75">
      <c r="A6" s="1" t="s">
        <v>8</v>
      </c>
      <c r="B6">
        <v>634</v>
      </c>
      <c r="C6">
        <v>7</v>
      </c>
      <c r="D6">
        <v>641</v>
      </c>
      <c r="E6">
        <v>484</v>
      </c>
      <c r="F6">
        <v>157</v>
      </c>
      <c r="G6" s="2">
        <v>0.7550702028081123</v>
      </c>
      <c r="H6" s="9">
        <v>806</v>
      </c>
      <c r="I6" s="3">
        <v>0.6004962779156328</v>
      </c>
    </row>
    <row r="7" spans="1:9" ht="12.75">
      <c r="A7" s="1" t="s">
        <v>9</v>
      </c>
      <c r="B7">
        <v>1962</v>
      </c>
      <c r="C7">
        <v>17</v>
      </c>
      <c r="D7">
        <v>1979</v>
      </c>
      <c r="E7">
        <v>1468</v>
      </c>
      <c r="F7">
        <v>511</v>
      </c>
      <c r="G7" s="2">
        <v>0.741788782213239</v>
      </c>
      <c r="H7" s="9">
        <v>2736</v>
      </c>
      <c r="I7" s="3">
        <v>0.5365497076023392</v>
      </c>
    </row>
    <row r="8" spans="1:9" ht="12.75">
      <c r="A8" s="1" t="s">
        <v>10</v>
      </c>
      <c r="B8">
        <v>1150</v>
      </c>
      <c r="C8">
        <v>27</v>
      </c>
      <c r="D8">
        <v>1177</v>
      </c>
      <c r="E8">
        <v>878</v>
      </c>
      <c r="F8">
        <v>299</v>
      </c>
      <c r="G8" s="2">
        <v>0.745964316057774</v>
      </c>
      <c r="H8" s="9">
        <v>2119</v>
      </c>
      <c r="I8" s="3">
        <v>0.4143463898065125</v>
      </c>
    </row>
    <row r="9" spans="1:9" ht="12.75">
      <c r="A9" s="1" t="s">
        <v>11</v>
      </c>
      <c r="B9">
        <v>3295</v>
      </c>
      <c r="C9">
        <v>98</v>
      </c>
      <c r="D9">
        <v>3393</v>
      </c>
      <c r="E9">
        <v>2362</v>
      </c>
      <c r="F9">
        <v>1031</v>
      </c>
      <c r="G9" s="2">
        <v>0.6961391099322134</v>
      </c>
      <c r="H9" s="9">
        <v>7041</v>
      </c>
      <c r="I9" s="3">
        <v>0.3354637125408323</v>
      </c>
    </row>
    <row r="10" spans="1:9" ht="12.75">
      <c r="A10" s="1" t="s">
        <v>12</v>
      </c>
      <c r="B10">
        <v>3004</v>
      </c>
      <c r="C10">
        <v>78</v>
      </c>
      <c r="D10">
        <v>3082</v>
      </c>
      <c r="E10">
        <v>2111</v>
      </c>
      <c r="F10">
        <v>971</v>
      </c>
      <c r="G10" s="2">
        <v>0.6849448410123297</v>
      </c>
      <c r="H10" s="9">
        <v>4702</v>
      </c>
      <c r="I10" s="3">
        <v>0.44895789025946403</v>
      </c>
    </row>
    <row r="11" spans="1:9" ht="12.75">
      <c r="A11" s="1" t="s">
        <v>13</v>
      </c>
      <c r="B11">
        <v>2943</v>
      </c>
      <c r="C11">
        <v>45</v>
      </c>
      <c r="D11">
        <v>2988</v>
      </c>
      <c r="E11">
        <v>2301</v>
      </c>
      <c r="F11">
        <v>687</v>
      </c>
      <c r="G11" s="2">
        <v>0.7700803212851406</v>
      </c>
      <c r="H11" s="9">
        <v>3878</v>
      </c>
      <c r="I11" s="3">
        <v>0.5933470861268695</v>
      </c>
    </row>
    <row r="12" spans="1:9" ht="12.75">
      <c r="A12" s="1" t="s">
        <v>14</v>
      </c>
      <c r="B12">
        <v>2178</v>
      </c>
      <c r="C12">
        <v>75</v>
      </c>
      <c r="D12">
        <v>2253</v>
      </c>
      <c r="E12">
        <v>1414</v>
      </c>
      <c r="F12">
        <v>839</v>
      </c>
      <c r="G12" s="2">
        <v>0.6276076342654239</v>
      </c>
      <c r="H12" s="9">
        <v>5137</v>
      </c>
      <c r="I12" s="3">
        <v>0.27525793264551296</v>
      </c>
    </row>
    <row r="13" spans="1:9" ht="12.75">
      <c r="A13" s="1" t="s">
        <v>15</v>
      </c>
      <c r="B13">
        <v>2761</v>
      </c>
      <c r="C13">
        <v>95</v>
      </c>
      <c r="D13">
        <v>2856</v>
      </c>
      <c r="E13">
        <v>1651</v>
      </c>
      <c r="F13">
        <v>1205</v>
      </c>
      <c r="G13" s="2">
        <v>0.5780812324929971</v>
      </c>
      <c r="H13" s="9">
        <v>5019</v>
      </c>
      <c r="I13" s="3">
        <v>0.32894999003785613</v>
      </c>
    </row>
    <row r="14" spans="1:9" ht="12.75">
      <c r="A14" s="1" t="s">
        <v>16</v>
      </c>
      <c r="B14">
        <v>2894</v>
      </c>
      <c r="C14">
        <v>74</v>
      </c>
      <c r="D14">
        <v>2968</v>
      </c>
      <c r="E14">
        <v>1835</v>
      </c>
      <c r="F14">
        <v>1133</v>
      </c>
      <c r="G14" s="2">
        <v>0.6182614555256065</v>
      </c>
      <c r="H14" s="9">
        <v>4383</v>
      </c>
      <c r="I14" s="3">
        <v>0.41866301619895047</v>
      </c>
    </row>
    <row r="15" spans="1:9" ht="12.75">
      <c r="A15" s="1" t="s">
        <v>17</v>
      </c>
      <c r="B15">
        <v>2250</v>
      </c>
      <c r="C15">
        <v>19</v>
      </c>
      <c r="D15">
        <v>2269</v>
      </c>
      <c r="E15">
        <v>1685</v>
      </c>
      <c r="F15">
        <v>584</v>
      </c>
      <c r="G15" s="2">
        <v>0.742617893345086</v>
      </c>
      <c r="H15" s="9">
        <v>3017</v>
      </c>
      <c r="I15" s="3">
        <v>0.5585018230029831</v>
      </c>
    </row>
    <row r="16" spans="1:9" ht="12.75">
      <c r="A16" s="1" t="s">
        <v>18</v>
      </c>
      <c r="B16">
        <v>2672</v>
      </c>
      <c r="C16">
        <v>56</v>
      </c>
      <c r="D16">
        <v>2728</v>
      </c>
      <c r="E16">
        <v>1896</v>
      </c>
      <c r="F16">
        <v>832</v>
      </c>
      <c r="G16" s="2">
        <v>0.6950146627565983</v>
      </c>
      <c r="H16" s="9">
        <v>4055</v>
      </c>
      <c r="I16" s="3">
        <v>0.46757090012330454</v>
      </c>
    </row>
    <row r="17" spans="1:9" ht="12.75">
      <c r="A17" s="1" t="s">
        <v>19</v>
      </c>
      <c r="B17">
        <v>2405</v>
      </c>
      <c r="C17">
        <v>33</v>
      </c>
      <c r="D17">
        <v>2438</v>
      </c>
      <c r="E17">
        <v>1618</v>
      </c>
      <c r="F17">
        <v>820</v>
      </c>
      <c r="G17" s="2">
        <v>0.6636587366694011</v>
      </c>
      <c r="H17" s="9">
        <v>4333</v>
      </c>
      <c r="I17" s="3">
        <v>0.3734133394876529</v>
      </c>
    </row>
    <row r="18" spans="1:9" ht="12.75">
      <c r="A18" s="1" t="s">
        <v>20</v>
      </c>
      <c r="B18">
        <v>2622</v>
      </c>
      <c r="C18">
        <v>51</v>
      </c>
      <c r="D18">
        <v>2673</v>
      </c>
      <c r="E18">
        <v>1833</v>
      </c>
      <c r="F18">
        <v>840</v>
      </c>
      <c r="G18" s="2">
        <v>0.6857463524130191</v>
      </c>
      <c r="H18" s="9">
        <v>4979</v>
      </c>
      <c r="I18" s="3">
        <v>0.3681462140992167</v>
      </c>
    </row>
    <row r="19" spans="1:9" ht="12.75">
      <c r="A19" s="1" t="s">
        <v>21</v>
      </c>
      <c r="B19">
        <v>1427</v>
      </c>
      <c r="C19">
        <v>33</v>
      </c>
      <c r="D19">
        <v>1460</v>
      </c>
      <c r="E19">
        <v>831</v>
      </c>
      <c r="F19">
        <v>629</v>
      </c>
      <c r="G19" s="2">
        <v>0.5691780821917808</v>
      </c>
      <c r="H19" s="9">
        <v>3152</v>
      </c>
      <c r="I19" s="3">
        <v>0.26364213197969544</v>
      </c>
    </row>
    <row r="20" spans="1:9" ht="12.75">
      <c r="A20" s="1" t="s">
        <v>22</v>
      </c>
      <c r="B20">
        <v>2045</v>
      </c>
      <c r="C20">
        <v>68</v>
      </c>
      <c r="D20">
        <v>2113</v>
      </c>
      <c r="E20">
        <v>1254</v>
      </c>
      <c r="F20">
        <v>859</v>
      </c>
      <c r="G20" s="2">
        <v>0.5934690014197823</v>
      </c>
      <c r="H20" s="9">
        <v>3942</v>
      </c>
      <c r="I20" s="3">
        <v>0.3181126331811263</v>
      </c>
    </row>
    <row r="21" spans="1:9" ht="12.75">
      <c r="A21" s="1" t="s">
        <v>23</v>
      </c>
      <c r="B21">
        <v>2754</v>
      </c>
      <c r="C21">
        <v>89</v>
      </c>
      <c r="D21">
        <v>2843</v>
      </c>
      <c r="E21">
        <v>1553</v>
      </c>
      <c r="F21">
        <v>1290</v>
      </c>
      <c r="G21" s="2">
        <v>0.5462539570875835</v>
      </c>
      <c r="H21" s="9">
        <v>5564</v>
      </c>
      <c r="I21" s="3">
        <v>0.27911574406901507</v>
      </c>
    </row>
    <row r="22" spans="1:9" ht="12.75">
      <c r="A22" s="1" t="s">
        <v>24</v>
      </c>
      <c r="B22">
        <v>1491</v>
      </c>
      <c r="C22">
        <v>66</v>
      </c>
      <c r="D22">
        <v>1557</v>
      </c>
      <c r="E22">
        <v>951</v>
      </c>
      <c r="F22">
        <v>606</v>
      </c>
      <c r="G22" s="2">
        <v>0.6107899807321773</v>
      </c>
      <c r="H22" s="9">
        <v>2677</v>
      </c>
      <c r="I22" s="3">
        <v>0.3552484124019425</v>
      </c>
    </row>
    <row r="23" spans="1:9" ht="12.75">
      <c r="A23" s="1" t="s">
        <v>25</v>
      </c>
      <c r="B23">
        <v>785</v>
      </c>
      <c r="C23">
        <v>12</v>
      </c>
      <c r="D23">
        <v>797</v>
      </c>
      <c r="E23">
        <v>658</v>
      </c>
      <c r="F23">
        <v>139</v>
      </c>
      <c r="G23" s="2">
        <v>0.8255959849435383</v>
      </c>
      <c r="H23" s="9">
        <v>959</v>
      </c>
      <c r="I23" s="3">
        <v>0.6861313868613139</v>
      </c>
    </row>
    <row r="24" spans="1:9" ht="12.75">
      <c r="A24" s="1" t="s">
        <v>26</v>
      </c>
      <c r="B24">
        <v>1793</v>
      </c>
      <c r="C24">
        <v>27</v>
      </c>
      <c r="D24">
        <v>1820</v>
      </c>
      <c r="E24">
        <v>1194</v>
      </c>
      <c r="F24">
        <v>626</v>
      </c>
      <c r="G24" s="2">
        <v>0.656043956043956</v>
      </c>
      <c r="H24" s="9">
        <v>3489</v>
      </c>
      <c r="I24" s="3">
        <v>0.3422184006878762</v>
      </c>
    </row>
    <row r="25" spans="1:9" ht="12.75">
      <c r="A25" s="1" t="s">
        <v>27</v>
      </c>
      <c r="B25">
        <v>1555</v>
      </c>
      <c r="C25">
        <v>46</v>
      </c>
      <c r="D25">
        <v>1601</v>
      </c>
      <c r="E25">
        <v>905</v>
      </c>
      <c r="F25">
        <v>696</v>
      </c>
      <c r="G25" s="2">
        <v>0.5652717051842598</v>
      </c>
      <c r="H25" s="9">
        <v>2565</v>
      </c>
      <c r="I25" s="3">
        <v>0.35282651072124754</v>
      </c>
    </row>
    <row r="26" spans="1:9" ht="12.75">
      <c r="A26" s="1" t="s">
        <v>28</v>
      </c>
      <c r="B26">
        <v>2835</v>
      </c>
      <c r="C26">
        <v>72</v>
      </c>
      <c r="D26">
        <v>2907</v>
      </c>
      <c r="E26">
        <v>1891</v>
      </c>
      <c r="F26">
        <v>1016</v>
      </c>
      <c r="G26" s="2">
        <v>0.6504987960096319</v>
      </c>
      <c r="H26" s="9">
        <v>5085</v>
      </c>
      <c r="I26" s="3">
        <v>0.37187807276302853</v>
      </c>
    </row>
    <row r="27" spans="1:9" ht="12.75">
      <c r="A27" s="1" t="s">
        <v>29</v>
      </c>
      <c r="B27">
        <v>2084</v>
      </c>
      <c r="C27">
        <v>69</v>
      </c>
      <c r="D27">
        <v>2153</v>
      </c>
      <c r="E27">
        <v>1679</v>
      </c>
      <c r="F27">
        <v>474</v>
      </c>
      <c r="G27" s="2">
        <v>0.779842080817464</v>
      </c>
      <c r="H27" s="9">
        <v>2483</v>
      </c>
      <c r="I27" s="3">
        <v>0.6761981474023359</v>
      </c>
    </row>
    <row r="28" spans="1:9" s="5" customFormat="1" ht="12.75">
      <c r="A28" s="4" t="s">
        <v>32</v>
      </c>
      <c r="B28" s="5">
        <f>SUM(B5:B27)</f>
        <v>49599</v>
      </c>
      <c r="C28" s="5">
        <f>SUM(C5:C27)</f>
        <v>1197</v>
      </c>
      <c r="D28" s="5">
        <f>SUM(D5:D27)</f>
        <v>50796</v>
      </c>
      <c r="E28" s="5">
        <f>SUM(E5:E27)</f>
        <v>33997</v>
      </c>
      <c r="F28" s="5">
        <f>SUM(F5:F27)</f>
        <v>16799</v>
      </c>
      <c r="G28" s="6">
        <v>0.669284983069533</v>
      </c>
      <c r="H28" s="5">
        <f>SUM(H5:H27)</f>
        <v>85010</v>
      </c>
      <c r="I28" s="6">
        <f>E28/H28</f>
        <v>0.39991765674626517</v>
      </c>
    </row>
    <row r="30" ht="12.75">
      <c r="A30" s="1" t="s">
        <v>38</v>
      </c>
    </row>
    <row r="32" ht="12.75">
      <c r="A32" s="16" t="s">
        <v>44</v>
      </c>
    </row>
  </sheetData>
  <sheetProtection/>
  <mergeCells count="2">
    <mergeCell ref="A1:I2"/>
    <mergeCell ref="A3:I3"/>
  </mergeCells>
  <hyperlinks>
    <hyperlink ref="A32" r:id="rId1" display="Click here for a map showing Voting Districts"/>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I32"/>
  <sheetViews>
    <sheetView zoomScalePageLayoutView="0" workbookViewId="0" topLeftCell="A1">
      <selection activeCell="A32" sqref="A32"/>
    </sheetView>
  </sheetViews>
  <sheetFormatPr defaultColWidth="9.140625" defaultRowHeight="12.75"/>
  <cols>
    <col min="2" max="2" width="10.57421875" style="0" customWidth="1"/>
    <col min="3" max="3" width="10.421875" style="0" customWidth="1"/>
    <col min="8" max="8" width="11.00390625" style="0" customWidth="1"/>
    <col min="9" max="9" width="10.57421875" style="0" customWidth="1"/>
  </cols>
  <sheetData>
    <row r="1" spans="1:9" s="5" customFormat="1" ht="12.75" customHeight="1">
      <c r="A1" s="13" t="s">
        <v>39</v>
      </c>
      <c r="B1" s="13"/>
      <c r="C1" s="13"/>
      <c r="D1" s="13"/>
      <c r="E1" s="13"/>
      <c r="F1" s="13"/>
      <c r="G1" s="13"/>
      <c r="H1" s="13"/>
      <c r="I1" s="13"/>
    </row>
    <row r="2" spans="1:9" s="5" customFormat="1" ht="12.75">
      <c r="A2" s="13"/>
      <c r="B2" s="13"/>
      <c r="C2" s="13"/>
      <c r="D2" s="13"/>
      <c r="E2" s="13"/>
      <c r="F2" s="13"/>
      <c r="G2" s="13"/>
      <c r="H2" s="13"/>
      <c r="I2" s="13"/>
    </row>
    <row r="3" spans="1:9" s="5" customFormat="1" ht="87.75" customHeight="1">
      <c r="A3" s="14" t="s">
        <v>42</v>
      </c>
      <c r="B3" s="14"/>
      <c r="C3" s="14"/>
      <c r="D3" s="14"/>
      <c r="E3" s="14"/>
      <c r="F3" s="14"/>
      <c r="G3" s="14"/>
      <c r="H3" s="14"/>
      <c r="I3" s="14"/>
    </row>
    <row r="4" spans="1:9" s="5" customFormat="1" ht="51">
      <c r="A4" s="7" t="s">
        <v>0</v>
      </c>
      <c r="B4" s="7" t="s">
        <v>1</v>
      </c>
      <c r="C4" s="7" t="s">
        <v>2</v>
      </c>
      <c r="D4" s="7" t="s">
        <v>3</v>
      </c>
      <c r="E4" s="7" t="s">
        <v>4</v>
      </c>
      <c r="F4" s="7" t="s">
        <v>5</v>
      </c>
      <c r="G4" s="7" t="s">
        <v>6</v>
      </c>
      <c r="H4" s="7" t="s">
        <v>36</v>
      </c>
      <c r="I4" s="7" t="s">
        <v>37</v>
      </c>
    </row>
    <row r="5" spans="1:9" ht="12.75">
      <c r="A5" s="1" t="s">
        <v>7</v>
      </c>
      <c r="B5">
        <v>1904</v>
      </c>
      <c r="C5">
        <v>2</v>
      </c>
      <c r="D5">
        <v>1906</v>
      </c>
      <c r="E5">
        <v>644</v>
      </c>
      <c r="F5">
        <v>1262</v>
      </c>
      <c r="G5" s="2">
        <v>0.3378803777544596</v>
      </c>
      <c r="H5" s="9">
        <v>2889</v>
      </c>
      <c r="I5" s="3">
        <v>0.22291450328833506</v>
      </c>
    </row>
    <row r="6" spans="1:9" ht="12.75">
      <c r="A6" s="1" t="s">
        <v>8</v>
      </c>
      <c r="B6">
        <v>586</v>
      </c>
      <c r="C6">
        <v>-2</v>
      </c>
      <c r="D6">
        <v>584</v>
      </c>
      <c r="E6">
        <v>262</v>
      </c>
      <c r="F6">
        <v>322</v>
      </c>
      <c r="G6" s="2">
        <v>0.4486301369863014</v>
      </c>
      <c r="H6" s="9">
        <v>806</v>
      </c>
      <c r="I6" s="3">
        <v>0.3250620347394541</v>
      </c>
    </row>
    <row r="7" spans="1:9" ht="12.75">
      <c r="A7" s="1" t="s">
        <v>9</v>
      </c>
      <c r="B7">
        <v>1771</v>
      </c>
      <c r="C7">
        <v>7</v>
      </c>
      <c r="D7">
        <v>1778</v>
      </c>
      <c r="E7">
        <v>828</v>
      </c>
      <c r="F7">
        <v>950</v>
      </c>
      <c r="G7" s="2">
        <v>0.46569178852643417</v>
      </c>
      <c r="H7" s="9">
        <v>2736</v>
      </c>
      <c r="I7" s="3">
        <v>0.3026315789473684</v>
      </c>
    </row>
    <row r="8" spans="1:9" ht="12.75">
      <c r="A8" s="1" t="s">
        <v>10</v>
      </c>
      <c r="B8">
        <v>922</v>
      </c>
      <c r="C8">
        <v>2</v>
      </c>
      <c r="D8">
        <v>924</v>
      </c>
      <c r="E8">
        <v>356</v>
      </c>
      <c r="F8">
        <v>568</v>
      </c>
      <c r="G8" s="2">
        <v>0.3852813852813853</v>
      </c>
      <c r="H8" s="9">
        <v>2119</v>
      </c>
      <c r="I8" s="3">
        <v>0.16800377536573854</v>
      </c>
    </row>
    <row r="9" spans="1:9" ht="12.75">
      <c r="A9" s="1" t="s">
        <v>11</v>
      </c>
      <c r="B9">
        <v>2759</v>
      </c>
      <c r="C9">
        <v>12</v>
      </c>
      <c r="D9">
        <v>2771</v>
      </c>
      <c r="E9">
        <v>865</v>
      </c>
      <c r="F9">
        <v>1906</v>
      </c>
      <c r="G9" s="2">
        <v>0.3121616744857452</v>
      </c>
      <c r="H9" s="9">
        <v>7041</v>
      </c>
      <c r="I9" s="3">
        <v>0.12285186763243858</v>
      </c>
    </row>
    <row r="10" spans="1:9" ht="12.75">
      <c r="A10" s="1" t="s">
        <v>12</v>
      </c>
      <c r="B10">
        <v>2622</v>
      </c>
      <c r="C10">
        <v>12</v>
      </c>
      <c r="D10">
        <v>2634</v>
      </c>
      <c r="E10">
        <v>749</v>
      </c>
      <c r="F10">
        <v>1885</v>
      </c>
      <c r="G10" s="2">
        <v>0.2843583902809415</v>
      </c>
      <c r="H10" s="9">
        <v>4702</v>
      </c>
      <c r="I10" s="3">
        <v>0.1592939174819226</v>
      </c>
    </row>
    <row r="11" spans="1:9" ht="12.75">
      <c r="A11" s="1" t="s">
        <v>13</v>
      </c>
      <c r="B11">
        <v>2633</v>
      </c>
      <c r="C11">
        <v>2</v>
      </c>
      <c r="D11">
        <v>2635</v>
      </c>
      <c r="E11">
        <v>990</v>
      </c>
      <c r="F11">
        <v>1645</v>
      </c>
      <c r="G11" s="2">
        <v>0.3757115749525617</v>
      </c>
      <c r="H11" s="9">
        <v>3878</v>
      </c>
      <c r="I11" s="3">
        <v>0.2552862300154719</v>
      </c>
    </row>
    <row r="12" spans="1:9" ht="12.75">
      <c r="A12" s="1" t="s">
        <v>14</v>
      </c>
      <c r="B12">
        <v>2114</v>
      </c>
      <c r="C12">
        <v>18</v>
      </c>
      <c r="D12">
        <v>2132</v>
      </c>
      <c r="E12">
        <v>598</v>
      </c>
      <c r="F12">
        <v>1534</v>
      </c>
      <c r="G12" s="2">
        <v>0.2804878048780488</v>
      </c>
      <c r="H12" s="9">
        <v>5137</v>
      </c>
      <c r="I12" s="3">
        <v>0.11641035623905002</v>
      </c>
    </row>
    <row r="13" spans="1:9" ht="12.75">
      <c r="A13" s="1" t="s">
        <v>15</v>
      </c>
      <c r="B13">
        <v>2483</v>
      </c>
      <c r="C13">
        <v>18</v>
      </c>
      <c r="D13">
        <v>2501</v>
      </c>
      <c r="E13">
        <v>699</v>
      </c>
      <c r="F13">
        <v>1802</v>
      </c>
      <c r="G13" s="2">
        <v>0.27948820471811275</v>
      </c>
      <c r="H13" s="9">
        <v>5019</v>
      </c>
      <c r="I13" s="3">
        <v>0.13927077106993424</v>
      </c>
    </row>
    <row r="14" spans="1:9" ht="12.75">
      <c r="A14" s="1" t="s">
        <v>16</v>
      </c>
      <c r="B14">
        <v>2630</v>
      </c>
      <c r="C14">
        <v>15</v>
      </c>
      <c r="D14">
        <v>2645</v>
      </c>
      <c r="E14">
        <v>788</v>
      </c>
      <c r="F14">
        <v>1857</v>
      </c>
      <c r="G14" s="2">
        <v>0.29792060491493383</v>
      </c>
      <c r="H14" s="9">
        <v>4383</v>
      </c>
      <c r="I14" s="3">
        <v>0.17978553502167466</v>
      </c>
    </row>
    <row r="15" spans="1:9" ht="12.75">
      <c r="A15" s="1" t="s">
        <v>17</v>
      </c>
      <c r="B15">
        <v>2108</v>
      </c>
      <c r="C15">
        <v>11</v>
      </c>
      <c r="D15">
        <v>2119</v>
      </c>
      <c r="E15">
        <v>798</v>
      </c>
      <c r="F15">
        <v>1321</v>
      </c>
      <c r="G15" s="2">
        <v>0.37659273242095326</v>
      </c>
      <c r="H15" s="9">
        <v>3017</v>
      </c>
      <c r="I15" s="3">
        <v>0.26450116009280744</v>
      </c>
    </row>
    <row r="16" spans="1:9" ht="12.75">
      <c r="A16" s="1" t="s">
        <v>18</v>
      </c>
      <c r="B16">
        <v>2349</v>
      </c>
      <c r="C16">
        <v>3</v>
      </c>
      <c r="D16">
        <v>2352</v>
      </c>
      <c r="E16">
        <v>765</v>
      </c>
      <c r="F16">
        <v>1587</v>
      </c>
      <c r="G16" s="2">
        <v>0.3252551020408163</v>
      </c>
      <c r="H16" s="9">
        <v>4055</v>
      </c>
      <c r="I16" s="3">
        <v>0.18865598027127004</v>
      </c>
    </row>
    <row r="17" spans="1:9" ht="12.75">
      <c r="A17" s="1" t="s">
        <v>19</v>
      </c>
      <c r="B17">
        <v>2036</v>
      </c>
      <c r="C17">
        <v>8</v>
      </c>
      <c r="D17">
        <v>2044</v>
      </c>
      <c r="E17">
        <v>711</v>
      </c>
      <c r="F17">
        <v>1333</v>
      </c>
      <c r="G17" s="2">
        <v>0.3478473581213307</v>
      </c>
      <c r="H17" s="9">
        <v>4333</v>
      </c>
      <c r="I17" s="3">
        <v>0.1640895453496423</v>
      </c>
    </row>
    <row r="18" spans="1:9" ht="12.75">
      <c r="A18" s="1" t="s">
        <v>20</v>
      </c>
      <c r="B18">
        <v>2328</v>
      </c>
      <c r="C18">
        <v>5</v>
      </c>
      <c r="D18">
        <v>2333</v>
      </c>
      <c r="E18">
        <v>851</v>
      </c>
      <c r="F18">
        <v>1482</v>
      </c>
      <c r="G18" s="2">
        <v>0.3647663951993142</v>
      </c>
      <c r="H18" s="9">
        <v>4979</v>
      </c>
      <c r="I18" s="3">
        <v>0.17091785499096204</v>
      </c>
    </row>
    <row r="19" spans="1:9" ht="12.75">
      <c r="A19" s="1" t="s">
        <v>21</v>
      </c>
      <c r="B19">
        <v>1198</v>
      </c>
      <c r="C19">
        <v>8</v>
      </c>
      <c r="D19">
        <v>1206</v>
      </c>
      <c r="E19">
        <v>278</v>
      </c>
      <c r="F19">
        <v>928</v>
      </c>
      <c r="G19" s="2">
        <v>0.23051409618573798</v>
      </c>
      <c r="H19" s="9">
        <v>3152</v>
      </c>
      <c r="I19" s="3">
        <v>0.08819796954314721</v>
      </c>
    </row>
    <row r="20" spans="1:9" ht="12.75">
      <c r="A20" s="1" t="s">
        <v>22</v>
      </c>
      <c r="B20">
        <v>1761</v>
      </c>
      <c r="C20">
        <v>15</v>
      </c>
      <c r="D20">
        <v>1776</v>
      </c>
      <c r="E20">
        <v>460</v>
      </c>
      <c r="F20">
        <v>1316</v>
      </c>
      <c r="G20" s="2">
        <v>0.25900900900900903</v>
      </c>
      <c r="H20" s="9">
        <v>3942</v>
      </c>
      <c r="I20" s="3">
        <v>0.11669203450025367</v>
      </c>
    </row>
    <row r="21" spans="1:9" ht="12.75">
      <c r="A21" s="1" t="s">
        <v>23</v>
      </c>
      <c r="B21">
        <v>2116</v>
      </c>
      <c r="C21">
        <v>15</v>
      </c>
      <c r="D21">
        <v>2131</v>
      </c>
      <c r="E21">
        <v>507</v>
      </c>
      <c r="F21">
        <v>1624</v>
      </c>
      <c r="G21" s="2">
        <v>0.23791647114030973</v>
      </c>
      <c r="H21" s="9">
        <v>5564</v>
      </c>
      <c r="I21" s="3">
        <v>0.0911214953271028</v>
      </c>
    </row>
    <row r="22" spans="1:9" ht="12.75">
      <c r="A22" s="1" t="s">
        <v>24</v>
      </c>
      <c r="B22">
        <v>1377</v>
      </c>
      <c r="C22">
        <v>13</v>
      </c>
      <c r="D22">
        <v>1390</v>
      </c>
      <c r="E22">
        <v>450</v>
      </c>
      <c r="F22">
        <v>940</v>
      </c>
      <c r="G22" s="2">
        <v>0.3237410071942446</v>
      </c>
      <c r="H22" s="9">
        <v>2677</v>
      </c>
      <c r="I22" s="3">
        <v>0.16809861785580874</v>
      </c>
    </row>
    <row r="23" spans="1:9" ht="12.75">
      <c r="A23" s="1" t="s">
        <v>25</v>
      </c>
      <c r="B23">
        <v>539</v>
      </c>
      <c r="C23">
        <v>3</v>
      </c>
      <c r="D23">
        <v>542</v>
      </c>
      <c r="E23">
        <v>261</v>
      </c>
      <c r="F23">
        <v>281</v>
      </c>
      <c r="G23" s="2">
        <v>0.48154981549815495</v>
      </c>
      <c r="H23" s="9">
        <v>959</v>
      </c>
      <c r="I23" s="3">
        <v>0.2721584984358707</v>
      </c>
    </row>
    <row r="24" spans="1:9" ht="12.75">
      <c r="A24" s="1" t="s">
        <v>26</v>
      </c>
      <c r="B24">
        <v>1578</v>
      </c>
      <c r="C24">
        <v>7</v>
      </c>
      <c r="D24">
        <v>1585</v>
      </c>
      <c r="E24">
        <v>378</v>
      </c>
      <c r="F24">
        <v>1207</v>
      </c>
      <c r="G24" s="2">
        <v>0.2384858044164038</v>
      </c>
      <c r="H24" s="9">
        <v>3489</v>
      </c>
      <c r="I24" s="3">
        <v>0.10834049871023216</v>
      </c>
    </row>
    <row r="25" spans="1:9" ht="12.75">
      <c r="A25" s="1" t="s">
        <v>27</v>
      </c>
      <c r="B25">
        <v>1432</v>
      </c>
      <c r="C25">
        <v>15</v>
      </c>
      <c r="D25">
        <v>1447</v>
      </c>
      <c r="E25">
        <v>398</v>
      </c>
      <c r="F25">
        <v>1049</v>
      </c>
      <c r="G25" s="2">
        <v>0.2750518313752592</v>
      </c>
      <c r="H25" s="9">
        <v>2565</v>
      </c>
      <c r="I25" s="3">
        <v>0.15516569200779728</v>
      </c>
    </row>
    <row r="26" spans="1:9" ht="12.75">
      <c r="A26" s="1" t="s">
        <v>28</v>
      </c>
      <c r="B26">
        <v>2309</v>
      </c>
      <c r="C26">
        <v>17</v>
      </c>
      <c r="D26">
        <v>2326</v>
      </c>
      <c r="E26">
        <v>539</v>
      </c>
      <c r="F26">
        <v>1787</v>
      </c>
      <c r="G26" s="2">
        <v>0.23172828890799657</v>
      </c>
      <c r="H26" s="9">
        <v>5085</v>
      </c>
      <c r="I26" s="3">
        <v>0.10599803343166175</v>
      </c>
    </row>
    <row r="27" spans="1:9" ht="12.75">
      <c r="A27" s="1" t="s">
        <v>29</v>
      </c>
      <c r="B27">
        <v>1821</v>
      </c>
      <c r="C27">
        <v>13</v>
      </c>
      <c r="D27">
        <v>1834</v>
      </c>
      <c r="E27">
        <v>669</v>
      </c>
      <c r="F27">
        <v>1165</v>
      </c>
      <c r="G27" s="2">
        <v>0.3647764449291167</v>
      </c>
      <c r="H27" s="9">
        <v>2483</v>
      </c>
      <c r="I27" s="3">
        <v>0.2694321385420862</v>
      </c>
    </row>
    <row r="28" spans="1:9" s="5" customFormat="1" ht="12.75">
      <c r="A28" s="4" t="s">
        <v>32</v>
      </c>
      <c r="B28" s="5">
        <f>SUM(B5:B27)</f>
        <v>43376</v>
      </c>
      <c r="C28" s="5">
        <f>SUM(C5:C27)</f>
        <v>219</v>
      </c>
      <c r="D28" s="5">
        <v>43595</v>
      </c>
      <c r="E28" s="5">
        <f>SUM(E5:E27)</f>
        <v>13844</v>
      </c>
      <c r="F28" s="5">
        <v>29751</v>
      </c>
      <c r="G28" s="8">
        <v>0.3175593531368276</v>
      </c>
      <c r="H28" s="5">
        <f>SUM(H5:H27)</f>
        <v>85010</v>
      </c>
      <c r="I28" s="6">
        <v>0.1628514292436184</v>
      </c>
    </row>
    <row r="30" ht="12.75">
      <c r="A30" s="1" t="s">
        <v>38</v>
      </c>
    </row>
    <row r="32" ht="12.75">
      <c r="A32" s="16" t="s">
        <v>44</v>
      </c>
    </row>
  </sheetData>
  <sheetProtection/>
  <mergeCells count="2">
    <mergeCell ref="A1:I2"/>
    <mergeCell ref="A3:I3"/>
  </mergeCells>
  <hyperlinks>
    <hyperlink ref="A32" r:id="rId1" display="Click here for a map showing Voting Districts"/>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32"/>
  <sheetViews>
    <sheetView zoomScalePageLayoutView="0" workbookViewId="0" topLeftCell="A1">
      <selection activeCell="A32" sqref="A32"/>
    </sheetView>
  </sheetViews>
  <sheetFormatPr defaultColWidth="9.140625" defaultRowHeight="12.75"/>
  <cols>
    <col min="2" max="2" width="10.57421875" style="0" customWidth="1"/>
    <col min="3" max="3" width="10.421875" style="0" customWidth="1"/>
    <col min="8" max="8" width="11.00390625" style="0" customWidth="1"/>
    <col min="9" max="9" width="10.57421875" style="0" customWidth="1"/>
  </cols>
  <sheetData>
    <row r="1" spans="1:9" s="5" customFormat="1" ht="12.75" customHeight="1">
      <c r="A1" s="13" t="s">
        <v>34</v>
      </c>
      <c r="B1" s="13"/>
      <c r="C1" s="13"/>
      <c r="D1" s="13"/>
      <c r="E1" s="13"/>
      <c r="F1" s="13"/>
      <c r="G1" s="13"/>
      <c r="H1" s="13"/>
      <c r="I1" s="13"/>
    </row>
    <row r="2" spans="1:9" s="5" customFormat="1" ht="12.75">
      <c r="A2" s="13"/>
      <c r="B2" s="13"/>
      <c r="C2" s="13"/>
      <c r="D2" s="13"/>
      <c r="E2" s="13"/>
      <c r="F2" s="13"/>
      <c r="G2" s="13"/>
      <c r="H2" s="13"/>
      <c r="I2" s="13"/>
    </row>
    <row r="3" spans="1:9" s="5" customFormat="1" ht="87.75" customHeight="1">
      <c r="A3" s="14" t="s">
        <v>42</v>
      </c>
      <c r="B3" s="14"/>
      <c r="C3" s="14"/>
      <c r="D3" s="14"/>
      <c r="E3" s="14"/>
      <c r="F3" s="14"/>
      <c r="G3" s="14"/>
      <c r="H3" s="14"/>
      <c r="I3" s="14"/>
    </row>
    <row r="4" spans="1:9" s="5" customFormat="1" ht="51">
      <c r="A4" s="7" t="s">
        <v>0</v>
      </c>
      <c r="B4" s="7" t="s">
        <v>1</v>
      </c>
      <c r="C4" s="7" t="s">
        <v>2</v>
      </c>
      <c r="D4" s="7" t="s">
        <v>3</v>
      </c>
      <c r="E4" s="7" t="s">
        <v>4</v>
      </c>
      <c r="F4" s="7" t="s">
        <v>5</v>
      </c>
      <c r="G4" s="7" t="s">
        <v>6</v>
      </c>
      <c r="H4" s="7" t="s">
        <v>36</v>
      </c>
      <c r="I4" s="7" t="s">
        <v>37</v>
      </c>
    </row>
    <row r="5" spans="1:9" ht="12.75">
      <c r="A5" s="1" t="s">
        <v>7</v>
      </c>
      <c r="B5">
        <v>1925</v>
      </c>
      <c r="C5">
        <v>11</v>
      </c>
      <c r="D5">
        <v>1936</v>
      </c>
      <c r="E5">
        <v>864</v>
      </c>
      <c r="F5">
        <v>1072</v>
      </c>
      <c r="G5" s="2">
        <v>0.4463</v>
      </c>
      <c r="H5" s="9">
        <v>2889</v>
      </c>
      <c r="I5" s="3">
        <f>E5/H5</f>
        <v>0.29906542056074764</v>
      </c>
    </row>
    <row r="6" spans="1:9" ht="12.75">
      <c r="A6" s="1" t="s">
        <v>8</v>
      </c>
      <c r="B6">
        <v>626</v>
      </c>
      <c r="C6">
        <v>2</v>
      </c>
      <c r="D6">
        <v>628</v>
      </c>
      <c r="E6">
        <v>331</v>
      </c>
      <c r="F6">
        <v>297</v>
      </c>
      <c r="G6" s="2">
        <v>0.5271</v>
      </c>
      <c r="H6" s="9">
        <v>806</v>
      </c>
      <c r="I6" s="3">
        <f aca="true" t="shared" si="0" ref="I6:I27">E6/H6</f>
        <v>0.4106699751861042</v>
      </c>
    </row>
    <row r="7" spans="1:9" ht="12.75">
      <c r="A7" s="1" t="s">
        <v>9</v>
      </c>
      <c r="B7">
        <v>1777</v>
      </c>
      <c r="C7">
        <v>7</v>
      </c>
      <c r="D7">
        <v>1784</v>
      </c>
      <c r="E7">
        <v>1035</v>
      </c>
      <c r="F7">
        <v>749</v>
      </c>
      <c r="G7" s="2">
        <v>0.5802</v>
      </c>
      <c r="H7" s="9">
        <v>2736</v>
      </c>
      <c r="I7" s="3">
        <f t="shared" si="0"/>
        <v>0.3782894736842105</v>
      </c>
    </row>
    <row r="8" spans="1:9" ht="12.75">
      <c r="A8" s="1" t="s">
        <v>10</v>
      </c>
      <c r="B8">
        <v>945</v>
      </c>
      <c r="C8">
        <v>15</v>
      </c>
      <c r="D8">
        <v>960</v>
      </c>
      <c r="E8">
        <v>482</v>
      </c>
      <c r="F8">
        <v>478</v>
      </c>
      <c r="G8" s="2">
        <v>0.5021</v>
      </c>
      <c r="H8" s="9">
        <v>2119</v>
      </c>
      <c r="I8" s="3">
        <f t="shared" si="0"/>
        <v>0.22746578574799434</v>
      </c>
    </row>
    <row r="9" spans="1:9" ht="12.75">
      <c r="A9" s="1" t="s">
        <v>11</v>
      </c>
      <c r="B9">
        <v>2685</v>
      </c>
      <c r="C9">
        <v>18</v>
      </c>
      <c r="D9">
        <v>2703</v>
      </c>
      <c r="E9">
        <v>1158</v>
      </c>
      <c r="F9">
        <v>1545</v>
      </c>
      <c r="G9" s="2">
        <v>0.4284</v>
      </c>
      <c r="H9" s="9">
        <v>7041</v>
      </c>
      <c r="I9" s="3">
        <f t="shared" si="0"/>
        <v>0.16446527481891776</v>
      </c>
    </row>
    <row r="10" spans="1:9" ht="12.75">
      <c r="A10" s="1" t="s">
        <v>12</v>
      </c>
      <c r="B10">
        <v>2629</v>
      </c>
      <c r="C10">
        <v>25</v>
      </c>
      <c r="D10">
        <v>2654</v>
      </c>
      <c r="E10">
        <v>954</v>
      </c>
      <c r="F10">
        <v>1700</v>
      </c>
      <c r="G10" s="2">
        <v>0.3595</v>
      </c>
      <c r="H10" s="9">
        <v>4702</v>
      </c>
      <c r="I10" s="3">
        <f t="shared" si="0"/>
        <v>0.20289238621863037</v>
      </c>
    </row>
    <row r="11" spans="1:9" ht="12.75">
      <c r="A11" s="1" t="s">
        <v>13</v>
      </c>
      <c r="B11">
        <v>2644</v>
      </c>
      <c r="C11">
        <v>14</v>
      </c>
      <c r="D11">
        <v>2658</v>
      </c>
      <c r="E11">
        <v>1272</v>
      </c>
      <c r="F11">
        <v>1386</v>
      </c>
      <c r="G11" s="2">
        <v>0.4786</v>
      </c>
      <c r="H11" s="9">
        <v>3878</v>
      </c>
      <c r="I11" s="3">
        <f t="shared" si="0"/>
        <v>0.3280041258380609</v>
      </c>
    </row>
    <row r="12" spans="1:9" ht="12.75">
      <c r="A12" s="1" t="s">
        <v>14</v>
      </c>
      <c r="B12">
        <v>2114</v>
      </c>
      <c r="C12">
        <v>8</v>
      </c>
      <c r="D12">
        <v>2122</v>
      </c>
      <c r="E12">
        <v>705</v>
      </c>
      <c r="F12">
        <v>1417</v>
      </c>
      <c r="G12" s="2">
        <v>0.3322</v>
      </c>
      <c r="H12" s="9">
        <v>5137</v>
      </c>
      <c r="I12" s="3">
        <f t="shared" si="0"/>
        <v>0.13723963402764258</v>
      </c>
    </row>
    <row r="13" spans="1:9" ht="12.75">
      <c r="A13" s="1" t="s">
        <v>15</v>
      </c>
      <c r="B13">
        <v>2543</v>
      </c>
      <c r="C13">
        <v>2</v>
      </c>
      <c r="D13">
        <v>2545</v>
      </c>
      <c r="E13">
        <v>724</v>
      </c>
      <c r="F13">
        <v>1821</v>
      </c>
      <c r="G13" s="2">
        <v>0.2845</v>
      </c>
      <c r="H13" s="9">
        <v>5019</v>
      </c>
      <c r="I13" s="3">
        <f t="shared" si="0"/>
        <v>0.14425184299661287</v>
      </c>
    </row>
    <row r="14" spans="1:9" ht="12.75">
      <c r="A14" s="1" t="s">
        <v>16</v>
      </c>
      <c r="B14">
        <v>2706</v>
      </c>
      <c r="C14">
        <v>8</v>
      </c>
      <c r="D14">
        <v>2714</v>
      </c>
      <c r="E14">
        <v>882</v>
      </c>
      <c r="F14">
        <v>1832</v>
      </c>
      <c r="G14" s="2">
        <v>0.325</v>
      </c>
      <c r="H14" s="9">
        <v>4383</v>
      </c>
      <c r="I14" s="3">
        <f t="shared" si="0"/>
        <v>0.20123203285420946</v>
      </c>
    </row>
    <row r="15" spans="1:9" ht="12.75">
      <c r="A15" s="1" t="s">
        <v>17</v>
      </c>
      <c r="B15">
        <v>2081</v>
      </c>
      <c r="C15">
        <v>11</v>
      </c>
      <c r="D15">
        <v>2092</v>
      </c>
      <c r="E15">
        <v>1003</v>
      </c>
      <c r="F15">
        <v>1089</v>
      </c>
      <c r="G15" s="2">
        <v>0.4794</v>
      </c>
      <c r="H15" s="9">
        <v>3017</v>
      </c>
      <c r="I15" s="3">
        <f t="shared" si="0"/>
        <v>0.33244945309910506</v>
      </c>
    </row>
    <row r="16" spans="1:9" ht="12.75">
      <c r="A16" s="1" t="s">
        <v>18</v>
      </c>
      <c r="B16">
        <v>2424</v>
      </c>
      <c r="C16">
        <v>7</v>
      </c>
      <c r="D16">
        <v>2431</v>
      </c>
      <c r="E16">
        <v>925</v>
      </c>
      <c r="F16">
        <v>1506</v>
      </c>
      <c r="G16" s="2">
        <v>0.3805</v>
      </c>
      <c r="H16" s="9">
        <v>4055</v>
      </c>
      <c r="I16" s="3">
        <f t="shared" si="0"/>
        <v>0.2281134401972873</v>
      </c>
    </row>
    <row r="17" spans="1:9" ht="12.75">
      <c r="A17" s="1" t="s">
        <v>19</v>
      </c>
      <c r="B17">
        <v>2063</v>
      </c>
      <c r="C17">
        <v>14</v>
      </c>
      <c r="D17">
        <v>2077</v>
      </c>
      <c r="E17">
        <v>767</v>
      </c>
      <c r="F17">
        <v>1310</v>
      </c>
      <c r="G17" s="2">
        <v>0.3693</v>
      </c>
      <c r="H17" s="9">
        <v>4333</v>
      </c>
      <c r="I17" s="3">
        <f t="shared" si="0"/>
        <v>0.17701361643203323</v>
      </c>
    </row>
    <row r="18" spans="1:9" ht="12.75">
      <c r="A18" s="1" t="s">
        <v>20</v>
      </c>
      <c r="B18">
        <v>2356</v>
      </c>
      <c r="C18">
        <v>19</v>
      </c>
      <c r="D18">
        <v>2375</v>
      </c>
      <c r="E18">
        <v>1034</v>
      </c>
      <c r="F18">
        <v>1341</v>
      </c>
      <c r="G18" s="2">
        <v>0.4354</v>
      </c>
      <c r="H18" s="9">
        <v>4979</v>
      </c>
      <c r="I18" s="3">
        <f t="shared" si="0"/>
        <v>0.20767222333801968</v>
      </c>
    </row>
    <row r="19" spans="1:9" ht="12.75">
      <c r="A19" s="1" t="s">
        <v>21</v>
      </c>
      <c r="B19">
        <v>1267</v>
      </c>
      <c r="C19">
        <v>10</v>
      </c>
      <c r="D19">
        <v>1277</v>
      </c>
      <c r="E19">
        <v>344</v>
      </c>
      <c r="F19">
        <v>933</v>
      </c>
      <c r="G19" s="2">
        <v>0.2694</v>
      </c>
      <c r="H19" s="9">
        <v>3152</v>
      </c>
      <c r="I19" s="3">
        <f t="shared" si="0"/>
        <v>0.10913705583756345</v>
      </c>
    </row>
    <row r="20" spans="1:9" ht="12.75">
      <c r="A20" s="1" t="s">
        <v>22</v>
      </c>
      <c r="B20">
        <v>1742</v>
      </c>
      <c r="C20">
        <v>28</v>
      </c>
      <c r="D20">
        <v>1770</v>
      </c>
      <c r="E20">
        <v>509</v>
      </c>
      <c r="F20">
        <v>1261</v>
      </c>
      <c r="G20" s="2">
        <v>0.2876</v>
      </c>
      <c r="H20" s="9">
        <v>3942</v>
      </c>
      <c r="I20" s="3">
        <f t="shared" si="0"/>
        <v>0.1291222729578894</v>
      </c>
    </row>
    <row r="21" spans="1:9" ht="12.75">
      <c r="A21" s="1" t="s">
        <v>23</v>
      </c>
      <c r="B21">
        <v>2153</v>
      </c>
      <c r="C21">
        <v>17</v>
      </c>
      <c r="D21">
        <v>2170</v>
      </c>
      <c r="E21">
        <v>568</v>
      </c>
      <c r="F21">
        <v>1602</v>
      </c>
      <c r="G21" s="2">
        <v>0.2618</v>
      </c>
      <c r="H21" s="9">
        <v>5564</v>
      </c>
      <c r="I21" s="3">
        <f t="shared" si="0"/>
        <v>0.10208483105679367</v>
      </c>
    </row>
    <row r="22" spans="1:9" ht="12.75">
      <c r="A22" s="1" t="s">
        <v>24</v>
      </c>
      <c r="B22">
        <v>1329</v>
      </c>
      <c r="C22">
        <v>8</v>
      </c>
      <c r="D22">
        <v>1337</v>
      </c>
      <c r="E22">
        <v>464</v>
      </c>
      <c r="F22">
        <v>873</v>
      </c>
      <c r="G22" s="2">
        <v>0.347</v>
      </c>
      <c r="H22" s="9">
        <v>2677</v>
      </c>
      <c r="I22" s="3">
        <f t="shared" si="0"/>
        <v>0.173328352633545</v>
      </c>
    </row>
    <row r="23" spans="1:9" ht="12.75">
      <c r="A23" s="1" t="s">
        <v>25</v>
      </c>
      <c r="B23">
        <v>541</v>
      </c>
      <c r="C23">
        <v>7</v>
      </c>
      <c r="D23">
        <v>548</v>
      </c>
      <c r="E23">
        <v>356</v>
      </c>
      <c r="F23">
        <v>192</v>
      </c>
      <c r="G23" s="2">
        <v>0.6496</v>
      </c>
      <c r="H23" s="9">
        <v>959</v>
      </c>
      <c r="I23" s="3">
        <f t="shared" si="0"/>
        <v>0.37122002085505734</v>
      </c>
    </row>
    <row r="24" spans="1:9" ht="12.75">
      <c r="A24" s="1" t="s">
        <v>26</v>
      </c>
      <c r="B24">
        <v>1595</v>
      </c>
      <c r="C24">
        <v>11</v>
      </c>
      <c r="D24">
        <v>1606</v>
      </c>
      <c r="E24">
        <v>544</v>
      </c>
      <c r="F24">
        <v>1062</v>
      </c>
      <c r="G24" s="2">
        <v>0.3387</v>
      </c>
      <c r="H24" s="9">
        <v>3489</v>
      </c>
      <c r="I24" s="3">
        <f t="shared" si="0"/>
        <v>0.15591860131842936</v>
      </c>
    </row>
    <row r="25" spans="1:9" ht="12.75">
      <c r="A25" s="1" t="s">
        <v>27</v>
      </c>
      <c r="B25">
        <v>1494</v>
      </c>
      <c r="C25">
        <v>12</v>
      </c>
      <c r="D25">
        <v>1506</v>
      </c>
      <c r="E25">
        <v>381</v>
      </c>
      <c r="F25">
        <v>1125</v>
      </c>
      <c r="G25" s="2">
        <v>0.253</v>
      </c>
      <c r="H25" s="9">
        <v>2565</v>
      </c>
      <c r="I25" s="3">
        <f t="shared" si="0"/>
        <v>0.14853801169590644</v>
      </c>
    </row>
    <row r="26" spans="1:9" ht="12.75">
      <c r="A26" s="1" t="s">
        <v>28</v>
      </c>
      <c r="B26">
        <v>2440</v>
      </c>
      <c r="C26">
        <v>34</v>
      </c>
      <c r="D26">
        <v>2474</v>
      </c>
      <c r="E26">
        <v>841</v>
      </c>
      <c r="F26">
        <v>1633</v>
      </c>
      <c r="G26" s="2">
        <v>0.3399</v>
      </c>
      <c r="H26" s="9">
        <v>5085</v>
      </c>
      <c r="I26" s="3">
        <f t="shared" si="0"/>
        <v>0.16538839724680432</v>
      </c>
    </row>
    <row r="27" spans="1:9" ht="12.75">
      <c r="A27" s="1" t="s">
        <v>29</v>
      </c>
      <c r="B27">
        <v>1819</v>
      </c>
      <c r="C27">
        <v>21</v>
      </c>
      <c r="D27">
        <v>1840</v>
      </c>
      <c r="E27">
        <v>781</v>
      </c>
      <c r="F27">
        <v>1059</v>
      </c>
      <c r="G27" s="2">
        <v>0.4245</v>
      </c>
      <c r="H27" s="9">
        <v>2483</v>
      </c>
      <c r="I27" s="3">
        <f t="shared" si="0"/>
        <v>0.31453886427708416</v>
      </c>
    </row>
    <row r="28" spans="1:9" s="5" customFormat="1" ht="12.75">
      <c r="A28" s="4" t="s">
        <v>32</v>
      </c>
      <c r="B28" s="5">
        <f>SUM(B5:B27)</f>
        <v>43898</v>
      </c>
      <c r="C28" s="5">
        <f>SUM(C5:C27)</f>
        <v>309</v>
      </c>
      <c r="D28" s="5">
        <f>SUM(D5:D27)</f>
        <v>44207</v>
      </c>
      <c r="E28" s="5">
        <f>SUM(E5:E27)</f>
        <v>16924</v>
      </c>
      <c r="F28" s="5">
        <f>SUM(F5:F27)</f>
        <v>27283</v>
      </c>
      <c r="G28" s="6">
        <f>E28/D28</f>
        <v>0.3828352975773068</v>
      </c>
      <c r="H28" s="5">
        <f>SUM(H5:H27)</f>
        <v>85010</v>
      </c>
      <c r="I28" s="6">
        <f>E28/H28</f>
        <v>0.19908246088695447</v>
      </c>
    </row>
    <row r="30" ht="12.75">
      <c r="A30" s="1" t="s">
        <v>38</v>
      </c>
    </row>
    <row r="32" ht="12.75">
      <c r="A32" s="16" t="s">
        <v>44</v>
      </c>
    </row>
  </sheetData>
  <sheetProtection/>
  <mergeCells count="2">
    <mergeCell ref="A1:I2"/>
    <mergeCell ref="A3:I3"/>
  </mergeCells>
  <hyperlinks>
    <hyperlink ref="A32" r:id="rId1" display="Click here for a map showing Voting Districts"/>
  </hyperlinks>
  <printOptions/>
  <pageMargins left="0.75" right="0.75" top="1" bottom="1" header="0.5" footer="0.5"/>
  <pageSetup horizontalDpi="600" verticalDpi="600" orientation="portrait" r:id="rId2"/>
</worksheet>
</file>

<file path=xl/worksheets/sheet6.xml><?xml version="1.0" encoding="utf-8"?>
<worksheet xmlns="http://schemas.openxmlformats.org/spreadsheetml/2006/main" xmlns:r="http://schemas.openxmlformats.org/officeDocument/2006/relationships">
  <dimension ref="A1:I29"/>
  <sheetViews>
    <sheetView zoomScalePageLayoutView="0" workbookViewId="0" topLeftCell="A1">
      <selection activeCell="A29" sqref="A29"/>
    </sheetView>
  </sheetViews>
  <sheetFormatPr defaultColWidth="9.140625" defaultRowHeight="12.75"/>
  <cols>
    <col min="2" max="2" width="10.00390625" style="0" customWidth="1"/>
    <col min="3" max="3" width="10.421875" style="0" customWidth="1"/>
    <col min="7" max="7" width="9.28125" style="0" bestFit="1" customWidth="1"/>
    <col min="8" max="8" width="11.421875" style="0" customWidth="1"/>
    <col min="9" max="9" width="11.140625" style="0" customWidth="1"/>
  </cols>
  <sheetData>
    <row r="1" spans="1:9" ht="12.75">
      <c r="A1" s="15" t="s">
        <v>31</v>
      </c>
      <c r="B1" s="15"/>
      <c r="C1" s="15"/>
      <c r="D1" s="15"/>
      <c r="E1" s="15"/>
      <c r="F1" s="15"/>
      <c r="G1" s="15"/>
      <c r="H1" s="15"/>
      <c r="I1" s="15"/>
    </row>
    <row r="3" spans="1:9" s="5" customFormat="1" ht="51">
      <c r="A3" s="7" t="s">
        <v>0</v>
      </c>
      <c r="B3" s="7" t="s">
        <v>1</v>
      </c>
      <c r="C3" s="7" t="s">
        <v>2</v>
      </c>
      <c r="D3" s="7" t="s">
        <v>3</v>
      </c>
      <c r="E3" s="7" t="s">
        <v>4</v>
      </c>
      <c r="F3" s="7" t="s">
        <v>5</v>
      </c>
      <c r="G3" s="7" t="s">
        <v>6</v>
      </c>
      <c r="H3" s="7" t="s">
        <v>36</v>
      </c>
      <c r="I3" s="7" t="s">
        <v>37</v>
      </c>
    </row>
    <row r="4" spans="1:9" ht="12.75">
      <c r="A4" s="1" t="s">
        <v>7</v>
      </c>
      <c r="B4">
        <v>1966</v>
      </c>
      <c r="C4">
        <v>-2</v>
      </c>
      <c r="D4">
        <v>1964</v>
      </c>
      <c r="E4">
        <v>233</v>
      </c>
      <c r="F4">
        <v>1731</v>
      </c>
      <c r="G4" s="2">
        <v>0.1186</v>
      </c>
      <c r="H4" s="9">
        <v>2889</v>
      </c>
      <c r="I4" s="3">
        <f>E4/H4</f>
        <v>0.08065074420214607</v>
      </c>
    </row>
    <row r="5" spans="1:9" ht="12.75">
      <c r="A5" s="1" t="s">
        <v>8</v>
      </c>
      <c r="B5">
        <v>636</v>
      </c>
      <c r="C5">
        <v>0</v>
      </c>
      <c r="D5">
        <v>636</v>
      </c>
      <c r="E5">
        <v>95</v>
      </c>
      <c r="F5">
        <v>541</v>
      </c>
      <c r="G5" s="2">
        <v>0.1494</v>
      </c>
      <c r="H5" s="9">
        <v>806</v>
      </c>
      <c r="I5" s="3">
        <f aca="true" t="shared" si="0" ref="I5:I26">E5/H5</f>
        <v>0.11786600496277916</v>
      </c>
    </row>
    <row r="6" spans="1:9" ht="12.75">
      <c r="A6" s="1" t="s">
        <v>9</v>
      </c>
      <c r="B6">
        <v>1732</v>
      </c>
      <c r="C6">
        <v>2</v>
      </c>
      <c r="D6">
        <v>1734</v>
      </c>
      <c r="E6">
        <v>366</v>
      </c>
      <c r="F6">
        <v>1368</v>
      </c>
      <c r="G6" s="2">
        <v>0.2111</v>
      </c>
      <c r="H6" s="9">
        <v>2736</v>
      </c>
      <c r="I6" s="3">
        <f t="shared" si="0"/>
        <v>0.1337719298245614</v>
      </c>
    </row>
    <row r="7" spans="1:9" ht="12.75">
      <c r="A7" s="1" t="s">
        <v>10</v>
      </c>
      <c r="B7">
        <v>1038</v>
      </c>
      <c r="C7">
        <v>5</v>
      </c>
      <c r="D7">
        <v>1043</v>
      </c>
      <c r="E7">
        <v>128</v>
      </c>
      <c r="F7">
        <v>915</v>
      </c>
      <c r="G7" s="2">
        <v>0.12269999999999999</v>
      </c>
      <c r="H7" s="9">
        <v>2119</v>
      </c>
      <c r="I7" s="3">
        <f t="shared" si="0"/>
        <v>0.060405851816894764</v>
      </c>
    </row>
    <row r="8" spans="1:9" ht="12.75">
      <c r="A8" s="1" t="s">
        <v>11</v>
      </c>
      <c r="B8">
        <v>2966</v>
      </c>
      <c r="C8">
        <v>3</v>
      </c>
      <c r="D8">
        <v>2969</v>
      </c>
      <c r="E8">
        <v>259</v>
      </c>
      <c r="F8">
        <v>2710</v>
      </c>
      <c r="G8" s="2">
        <v>0.0872</v>
      </c>
      <c r="H8" s="9">
        <v>7041</v>
      </c>
      <c r="I8" s="3">
        <f t="shared" si="0"/>
        <v>0.03678454764948161</v>
      </c>
    </row>
    <row r="9" spans="1:9" ht="12.75">
      <c r="A9" s="1" t="s">
        <v>12</v>
      </c>
      <c r="B9">
        <v>2728</v>
      </c>
      <c r="C9">
        <v>7</v>
      </c>
      <c r="D9">
        <v>2735</v>
      </c>
      <c r="E9">
        <v>183</v>
      </c>
      <c r="F9">
        <v>2552</v>
      </c>
      <c r="G9" s="2">
        <v>0.0669</v>
      </c>
      <c r="H9" s="9">
        <v>4702</v>
      </c>
      <c r="I9" s="3">
        <f t="shared" si="0"/>
        <v>0.03891960867715866</v>
      </c>
    </row>
    <row r="10" spans="1:9" ht="12.75">
      <c r="A10" s="1" t="s">
        <v>13</v>
      </c>
      <c r="B10">
        <v>2764</v>
      </c>
      <c r="C10">
        <v>0</v>
      </c>
      <c r="D10">
        <v>2764</v>
      </c>
      <c r="E10">
        <v>326</v>
      </c>
      <c r="F10">
        <v>2438</v>
      </c>
      <c r="G10" s="2">
        <v>0.1179</v>
      </c>
      <c r="H10" s="9">
        <v>3878</v>
      </c>
      <c r="I10" s="3">
        <f t="shared" si="0"/>
        <v>0.08406395048994326</v>
      </c>
    </row>
    <row r="11" spans="1:9" ht="12.75">
      <c r="A11" s="1" t="s">
        <v>14</v>
      </c>
      <c r="B11">
        <v>2153</v>
      </c>
      <c r="C11">
        <v>2</v>
      </c>
      <c r="D11">
        <v>2155</v>
      </c>
      <c r="E11">
        <v>120</v>
      </c>
      <c r="F11">
        <v>2035</v>
      </c>
      <c r="G11" s="2">
        <v>0.0557</v>
      </c>
      <c r="H11" s="9">
        <v>5137</v>
      </c>
      <c r="I11" s="3">
        <f t="shared" si="0"/>
        <v>0.02335993770683278</v>
      </c>
    </row>
    <row r="12" spans="1:9" ht="12.75">
      <c r="A12" s="1" t="s">
        <v>15</v>
      </c>
      <c r="B12">
        <v>2615</v>
      </c>
      <c r="C12">
        <v>4</v>
      </c>
      <c r="D12">
        <v>2619</v>
      </c>
      <c r="E12">
        <v>129</v>
      </c>
      <c r="F12">
        <v>2490</v>
      </c>
      <c r="G12" s="2">
        <v>0.0493</v>
      </c>
      <c r="H12" s="9">
        <v>5019</v>
      </c>
      <c r="I12" s="3">
        <f t="shared" si="0"/>
        <v>0.025702331141661684</v>
      </c>
    </row>
    <row r="13" spans="1:9" ht="12.75">
      <c r="A13" s="1" t="s">
        <v>16</v>
      </c>
      <c r="B13">
        <v>2707</v>
      </c>
      <c r="C13">
        <v>2</v>
      </c>
      <c r="D13">
        <v>2709</v>
      </c>
      <c r="E13">
        <v>171</v>
      </c>
      <c r="F13">
        <v>2538</v>
      </c>
      <c r="G13" s="2">
        <v>0.0631</v>
      </c>
      <c r="H13" s="9">
        <v>4383</v>
      </c>
      <c r="I13" s="3">
        <f t="shared" si="0"/>
        <v>0.039014373716632446</v>
      </c>
    </row>
    <row r="14" spans="1:9" ht="12.75">
      <c r="A14" s="1" t="s">
        <v>17</v>
      </c>
      <c r="B14">
        <v>2174</v>
      </c>
      <c r="C14">
        <v>0</v>
      </c>
      <c r="D14">
        <v>2174</v>
      </c>
      <c r="E14">
        <v>201</v>
      </c>
      <c r="F14">
        <v>1973</v>
      </c>
      <c r="G14" s="2">
        <v>0.0925</v>
      </c>
      <c r="H14" s="9">
        <v>3017</v>
      </c>
      <c r="I14" s="3">
        <f t="shared" si="0"/>
        <v>0.06662247265495526</v>
      </c>
    </row>
    <row r="15" spans="1:9" ht="12.75">
      <c r="A15" s="1" t="s">
        <v>18</v>
      </c>
      <c r="B15">
        <v>2450</v>
      </c>
      <c r="C15">
        <v>2</v>
      </c>
      <c r="D15">
        <v>2452</v>
      </c>
      <c r="E15">
        <v>170</v>
      </c>
      <c r="F15">
        <v>2282</v>
      </c>
      <c r="G15" s="2">
        <v>0.0693</v>
      </c>
      <c r="H15" s="9">
        <v>4055</v>
      </c>
      <c r="I15" s="3">
        <f t="shared" si="0"/>
        <v>0.04192355117139334</v>
      </c>
    </row>
    <row r="16" spans="1:9" ht="12.75">
      <c r="A16" s="1" t="s">
        <v>19</v>
      </c>
      <c r="B16">
        <v>2234</v>
      </c>
      <c r="C16">
        <v>1</v>
      </c>
      <c r="D16">
        <v>2235</v>
      </c>
      <c r="E16">
        <v>138</v>
      </c>
      <c r="F16">
        <v>2097</v>
      </c>
      <c r="G16" s="2">
        <v>0.0617</v>
      </c>
      <c r="H16" s="9">
        <v>4333</v>
      </c>
      <c r="I16" s="3">
        <f t="shared" si="0"/>
        <v>0.031848603738749134</v>
      </c>
    </row>
    <row r="17" spans="1:9" ht="12.75">
      <c r="A17" s="1" t="s">
        <v>20</v>
      </c>
      <c r="B17">
        <v>2507</v>
      </c>
      <c r="C17">
        <v>0</v>
      </c>
      <c r="D17">
        <v>2507</v>
      </c>
      <c r="E17">
        <v>221</v>
      </c>
      <c r="F17">
        <v>2286</v>
      </c>
      <c r="G17" s="2">
        <v>0.0882</v>
      </c>
      <c r="H17" s="9">
        <v>4979</v>
      </c>
      <c r="I17" s="3">
        <f t="shared" si="0"/>
        <v>0.044386422976501305</v>
      </c>
    </row>
    <row r="18" spans="1:9" ht="12.75">
      <c r="A18" s="1" t="s">
        <v>21</v>
      </c>
      <c r="B18">
        <v>1287</v>
      </c>
      <c r="C18">
        <v>0</v>
      </c>
      <c r="D18">
        <v>1287</v>
      </c>
      <c r="E18">
        <v>56</v>
      </c>
      <c r="F18">
        <v>1231</v>
      </c>
      <c r="G18" s="2">
        <v>0.0435</v>
      </c>
      <c r="H18" s="9">
        <v>3152</v>
      </c>
      <c r="I18" s="3">
        <f t="shared" si="0"/>
        <v>0.017766497461928935</v>
      </c>
    </row>
    <row r="19" spans="1:9" ht="12.75">
      <c r="A19" s="1" t="s">
        <v>22</v>
      </c>
      <c r="B19">
        <v>1854</v>
      </c>
      <c r="C19">
        <v>2</v>
      </c>
      <c r="D19">
        <v>1856</v>
      </c>
      <c r="E19">
        <v>86</v>
      </c>
      <c r="F19">
        <v>1770</v>
      </c>
      <c r="G19" s="2">
        <v>0.0463</v>
      </c>
      <c r="H19" s="9">
        <v>3942</v>
      </c>
      <c r="I19" s="3">
        <f t="shared" si="0"/>
        <v>0.021816336884830034</v>
      </c>
    </row>
    <row r="20" spans="1:9" ht="12.75">
      <c r="A20" s="1" t="s">
        <v>23</v>
      </c>
      <c r="B20">
        <v>2104</v>
      </c>
      <c r="C20">
        <v>1</v>
      </c>
      <c r="D20">
        <v>2105</v>
      </c>
      <c r="E20">
        <v>117</v>
      </c>
      <c r="F20">
        <v>1988</v>
      </c>
      <c r="G20" s="2">
        <v>0.0556</v>
      </c>
      <c r="H20" s="9">
        <v>5564</v>
      </c>
      <c r="I20" s="3">
        <f t="shared" si="0"/>
        <v>0.02102803738317757</v>
      </c>
    </row>
    <row r="21" spans="1:9" ht="12.75">
      <c r="A21" s="1" t="s">
        <v>24</v>
      </c>
      <c r="B21">
        <v>1359</v>
      </c>
      <c r="C21">
        <v>7</v>
      </c>
      <c r="D21">
        <v>1366</v>
      </c>
      <c r="E21">
        <v>107</v>
      </c>
      <c r="F21">
        <v>1259</v>
      </c>
      <c r="G21" s="2">
        <v>0.0783</v>
      </c>
      <c r="H21" s="9">
        <v>2677</v>
      </c>
      <c r="I21" s="3">
        <f t="shared" si="0"/>
        <v>0.03997011580127008</v>
      </c>
    </row>
    <row r="22" spans="1:9" ht="12.75">
      <c r="A22" s="1" t="s">
        <v>25</v>
      </c>
      <c r="B22">
        <v>544</v>
      </c>
      <c r="C22">
        <v>2</v>
      </c>
      <c r="D22">
        <v>546</v>
      </c>
      <c r="E22">
        <v>91</v>
      </c>
      <c r="F22">
        <v>455</v>
      </c>
      <c r="G22" s="2">
        <v>0.1667</v>
      </c>
      <c r="H22" s="9">
        <v>959</v>
      </c>
      <c r="I22" s="3">
        <f t="shared" si="0"/>
        <v>0.0948905109489051</v>
      </c>
    </row>
    <row r="23" spans="1:9" ht="12.75">
      <c r="A23" s="1" t="s">
        <v>26</v>
      </c>
      <c r="B23">
        <v>1667</v>
      </c>
      <c r="C23">
        <v>2</v>
      </c>
      <c r="D23">
        <v>1669</v>
      </c>
      <c r="E23">
        <v>134</v>
      </c>
      <c r="F23">
        <v>1535</v>
      </c>
      <c r="G23" s="2">
        <v>0.0803</v>
      </c>
      <c r="H23" s="9">
        <v>3489</v>
      </c>
      <c r="I23" s="3">
        <f t="shared" si="0"/>
        <v>0.03840642017770135</v>
      </c>
    </row>
    <row r="24" spans="1:9" ht="12.75">
      <c r="A24" s="1" t="s">
        <v>27</v>
      </c>
      <c r="B24">
        <v>1584</v>
      </c>
      <c r="C24">
        <v>3</v>
      </c>
      <c r="D24">
        <v>1587</v>
      </c>
      <c r="E24">
        <v>144</v>
      </c>
      <c r="F24">
        <v>1443</v>
      </c>
      <c r="G24" s="2">
        <v>0.0907</v>
      </c>
      <c r="H24" s="9">
        <v>2565</v>
      </c>
      <c r="I24" s="3">
        <f t="shared" si="0"/>
        <v>0.056140350877192984</v>
      </c>
    </row>
    <row r="25" spans="1:9" ht="12.75">
      <c r="A25" s="1" t="s">
        <v>28</v>
      </c>
      <c r="B25">
        <v>2559</v>
      </c>
      <c r="C25">
        <v>3</v>
      </c>
      <c r="D25">
        <v>2562</v>
      </c>
      <c r="E25">
        <v>187</v>
      </c>
      <c r="F25">
        <v>2375</v>
      </c>
      <c r="G25" s="2">
        <v>0.073</v>
      </c>
      <c r="H25" s="9">
        <v>5085</v>
      </c>
      <c r="I25" s="3">
        <f t="shared" si="0"/>
        <v>0.036774827925270405</v>
      </c>
    </row>
    <row r="26" spans="1:9" ht="12.75">
      <c r="A26" s="1" t="s">
        <v>29</v>
      </c>
      <c r="B26">
        <v>1811</v>
      </c>
      <c r="C26">
        <v>0</v>
      </c>
      <c r="D26">
        <v>1811</v>
      </c>
      <c r="E26">
        <v>215</v>
      </c>
      <c r="F26">
        <v>1596</v>
      </c>
      <c r="G26" s="2">
        <v>0.1187</v>
      </c>
      <c r="H26" s="9">
        <v>2483</v>
      </c>
      <c r="I26" s="3">
        <f t="shared" si="0"/>
        <v>0.08658880386629078</v>
      </c>
    </row>
    <row r="27" spans="1:9" s="5" customFormat="1" ht="12.75">
      <c r="A27" s="4" t="s">
        <v>32</v>
      </c>
      <c r="B27" s="5">
        <f>SUM(B4:B26)</f>
        <v>45439</v>
      </c>
      <c r="C27" s="5">
        <f>SUM(C4:C26)</f>
        <v>46</v>
      </c>
      <c r="D27" s="5">
        <f>SUM(D4:D26)</f>
        <v>45485</v>
      </c>
      <c r="E27" s="5">
        <f>SUM(E4:E26)</f>
        <v>3877</v>
      </c>
      <c r="F27" s="5">
        <f>SUM(F4:F26)</f>
        <v>41608</v>
      </c>
      <c r="G27" s="8">
        <f>E27/D27</f>
        <v>0.0852368912828405</v>
      </c>
      <c r="H27" s="5">
        <f>SUM(H4:H26)</f>
        <v>85010</v>
      </c>
      <c r="I27" s="6">
        <f>E27/H27</f>
        <v>0.04560639924714739</v>
      </c>
    </row>
    <row r="29" ht="12.75">
      <c r="A29" s="1" t="s">
        <v>38</v>
      </c>
    </row>
  </sheetData>
  <sheetProtection/>
  <mergeCells count="1">
    <mergeCell ref="A1:I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I29"/>
  <sheetViews>
    <sheetView zoomScalePageLayoutView="0" workbookViewId="0" topLeftCell="A1">
      <selection activeCell="A1" sqref="A1:I1"/>
    </sheetView>
  </sheetViews>
  <sheetFormatPr defaultColWidth="9.140625" defaultRowHeight="12.75"/>
  <cols>
    <col min="2" max="2" width="10.00390625" style="0" customWidth="1"/>
    <col min="3" max="3" width="10.140625" style="0" customWidth="1"/>
    <col min="8" max="8" width="10.7109375" style="0" customWidth="1"/>
    <col min="9" max="9" width="11.57421875" style="0" customWidth="1"/>
  </cols>
  <sheetData>
    <row r="1" spans="1:9" s="5" customFormat="1" ht="12.75">
      <c r="A1" s="15" t="s">
        <v>35</v>
      </c>
      <c r="B1" s="15"/>
      <c r="C1" s="15"/>
      <c r="D1" s="15"/>
      <c r="E1" s="15"/>
      <c r="F1" s="15"/>
      <c r="G1" s="15"/>
      <c r="H1" s="15"/>
      <c r="I1" s="15"/>
    </row>
    <row r="2" s="5" customFormat="1" ht="12.75"/>
    <row r="3" spans="1:9" s="5" customFormat="1" ht="51">
      <c r="A3" s="7" t="s">
        <v>0</v>
      </c>
      <c r="B3" s="7" t="s">
        <v>1</v>
      </c>
      <c r="C3" s="7" t="s">
        <v>2</v>
      </c>
      <c r="D3" s="7" t="s">
        <v>3</v>
      </c>
      <c r="E3" s="7" t="s">
        <v>4</v>
      </c>
      <c r="F3" s="7" t="s">
        <v>5</v>
      </c>
      <c r="G3" s="7" t="s">
        <v>6</v>
      </c>
      <c r="H3" s="7" t="s">
        <v>36</v>
      </c>
      <c r="I3" s="7" t="s">
        <v>37</v>
      </c>
    </row>
    <row r="4" spans="1:9" ht="12.75">
      <c r="A4" s="1" t="s">
        <v>7</v>
      </c>
      <c r="B4">
        <v>2031</v>
      </c>
      <c r="C4">
        <v>2</v>
      </c>
      <c r="D4">
        <v>2033</v>
      </c>
      <c r="E4">
        <v>1362</v>
      </c>
      <c r="F4">
        <v>671</v>
      </c>
      <c r="G4" s="2">
        <v>0.6699</v>
      </c>
      <c r="H4" s="9">
        <v>2889</v>
      </c>
      <c r="I4" s="3">
        <f>E4/H4</f>
        <v>0.4714434060228453</v>
      </c>
    </row>
    <row r="5" spans="1:9" ht="12.75">
      <c r="A5" s="1" t="s">
        <v>8</v>
      </c>
      <c r="B5">
        <v>681</v>
      </c>
      <c r="C5">
        <v>11</v>
      </c>
      <c r="D5">
        <v>692</v>
      </c>
      <c r="E5">
        <v>469</v>
      </c>
      <c r="F5">
        <v>223</v>
      </c>
      <c r="G5" s="2">
        <v>0.6777</v>
      </c>
      <c r="H5" s="9">
        <v>806</v>
      </c>
      <c r="I5" s="3">
        <f aca="true" t="shared" si="0" ref="I5:I26">E5/H5</f>
        <v>0.5818858560794045</v>
      </c>
    </row>
    <row r="6" spans="1:9" ht="12.75">
      <c r="A6" s="1" t="s">
        <v>9</v>
      </c>
      <c r="B6">
        <v>1856</v>
      </c>
      <c r="C6">
        <v>15</v>
      </c>
      <c r="D6">
        <v>1871</v>
      </c>
      <c r="E6">
        <v>1431</v>
      </c>
      <c r="F6">
        <v>440</v>
      </c>
      <c r="G6" s="2">
        <v>0.7648</v>
      </c>
      <c r="H6" s="9">
        <v>2736</v>
      </c>
      <c r="I6" s="3">
        <f t="shared" si="0"/>
        <v>0.5230263157894737</v>
      </c>
    </row>
    <row r="7" spans="1:9" ht="12.75">
      <c r="A7" s="1" t="s">
        <v>10</v>
      </c>
      <c r="B7">
        <v>1178</v>
      </c>
      <c r="C7">
        <v>21</v>
      </c>
      <c r="D7">
        <v>1199</v>
      </c>
      <c r="E7">
        <v>833</v>
      </c>
      <c r="F7">
        <v>366</v>
      </c>
      <c r="G7" s="2">
        <v>0.6947</v>
      </c>
      <c r="H7" s="9">
        <v>2119</v>
      </c>
      <c r="I7" s="3">
        <f t="shared" si="0"/>
        <v>0.39310995752713546</v>
      </c>
    </row>
    <row r="8" spans="1:9" ht="12.75">
      <c r="A8" s="1" t="s">
        <v>11</v>
      </c>
      <c r="B8">
        <v>3312</v>
      </c>
      <c r="C8">
        <v>76</v>
      </c>
      <c r="D8">
        <v>3388</v>
      </c>
      <c r="E8">
        <v>2029</v>
      </c>
      <c r="F8">
        <v>1359</v>
      </c>
      <c r="G8" s="2">
        <v>0.5989</v>
      </c>
      <c r="H8" s="9">
        <v>7041</v>
      </c>
      <c r="I8" s="3">
        <f t="shared" si="0"/>
        <v>0.28816929413435594</v>
      </c>
    </row>
    <row r="9" spans="1:9" ht="12.75">
      <c r="A9" s="1" t="s">
        <v>12</v>
      </c>
      <c r="B9">
        <v>2872</v>
      </c>
      <c r="C9">
        <v>40</v>
      </c>
      <c r="D9">
        <v>2912</v>
      </c>
      <c r="E9">
        <v>1648</v>
      </c>
      <c r="F9">
        <v>1264</v>
      </c>
      <c r="G9" s="2">
        <v>0.5659</v>
      </c>
      <c r="H9" s="9">
        <v>4702</v>
      </c>
      <c r="I9" s="3">
        <f t="shared" si="0"/>
        <v>0.35048915355168014</v>
      </c>
    </row>
    <row r="10" spans="1:9" ht="12.75">
      <c r="A10" s="1" t="s">
        <v>13</v>
      </c>
      <c r="B10">
        <v>2859</v>
      </c>
      <c r="C10">
        <v>10</v>
      </c>
      <c r="D10">
        <v>2869</v>
      </c>
      <c r="E10">
        <v>1987</v>
      </c>
      <c r="F10">
        <v>882</v>
      </c>
      <c r="G10" s="2">
        <v>0.6926</v>
      </c>
      <c r="H10" s="9">
        <v>3878</v>
      </c>
      <c r="I10" s="3">
        <f t="shared" si="0"/>
        <v>0.5123775141825684</v>
      </c>
    </row>
    <row r="11" spans="1:9" ht="12.75">
      <c r="A11" s="1" t="s">
        <v>14</v>
      </c>
      <c r="B11">
        <v>2378</v>
      </c>
      <c r="C11">
        <v>48</v>
      </c>
      <c r="D11">
        <v>2426</v>
      </c>
      <c r="E11">
        <v>1306</v>
      </c>
      <c r="F11">
        <v>1120</v>
      </c>
      <c r="G11" s="2">
        <v>0.5383</v>
      </c>
      <c r="H11" s="9">
        <v>5137</v>
      </c>
      <c r="I11" s="3">
        <f t="shared" si="0"/>
        <v>0.2542339887093634</v>
      </c>
    </row>
    <row r="12" spans="1:9" ht="12.75">
      <c r="A12" s="1" t="s">
        <v>15</v>
      </c>
      <c r="B12">
        <v>2946</v>
      </c>
      <c r="C12">
        <v>82</v>
      </c>
      <c r="D12">
        <v>3028</v>
      </c>
      <c r="E12">
        <v>1444</v>
      </c>
      <c r="F12">
        <v>1584</v>
      </c>
      <c r="G12" s="2">
        <v>0.4769</v>
      </c>
      <c r="H12" s="9">
        <v>5019</v>
      </c>
      <c r="I12" s="3">
        <f t="shared" si="0"/>
        <v>0.28770671448495716</v>
      </c>
    </row>
    <row r="13" spans="1:9" ht="12.75">
      <c r="A13" s="1" t="s">
        <v>16</v>
      </c>
      <c r="B13">
        <v>2897</v>
      </c>
      <c r="C13">
        <v>24</v>
      </c>
      <c r="D13">
        <v>2921</v>
      </c>
      <c r="E13">
        <v>1473</v>
      </c>
      <c r="F13">
        <v>1448</v>
      </c>
      <c r="G13" s="2">
        <v>0.5043</v>
      </c>
      <c r="H13" s="9">
        <v>4383</v>
      </c>
      <c r="I13" s="3">
        <f t="shared" si="0"/>
        <v>0.33607118412046544</v>
      </c>
    </row>
    <row r="14" spans="1:9" ht="12.75">
      <c r="A14" s="1" t="s">
        <v>17</v>
      </c>
      <c r="B14">
        <v>2217</v>
      </c>
      <c r="C14">
        <v>21</v>
      </c>
      <c r="D14">
        <v>2238</v>
      </c>
      <c r="E14">
        <v>1575</v>
      </c>
      <c r="F14">
        <v>663</v>
      </c>
      <c r="G14" s="2">
        <v>0.7038</v>
      </c>
      <c r="H14" s="9">
        <v>3017</v>
      </c>
      <c r="I14" s="3">
        <f t="shared" si="0"/>
        <v>0.5220417633410673</v>
      </c>
    </row>
    <row r="15" spans="1:9" ht="12.75">
      <c r="A15" s="1" t="s">
        <v>18</v>
      </c>
      <c r="B15">
        <v>2602</v>
      </c>
      <c r="C15">
        <v>34</v>
      </c>
      <c r="D15">
        <v>2636</v>
      </c>
      <c r="E15">
        <v>1587</v>
      </c>
      <c r="F15">
        <v>1049</v>
      </c>
      <c r="G15" s="3">
        <v>0.602</v>
      </c>
      <c r="H15" s="9">
        <v>4055</v>
      </c>
      <c r="I15" s="3">
        <f t="shared" si="0"/>
        <v>0.39136868064118374</v>
      </c>
    </row>
    <row r="16" spans="1:9" ht="12.75">
      <c r="A16" s="1" t="s">
        <v>19</v>
      </c>
      <c r="B16">
        <v>2367</v>
      </c>
      <c r="C16">
        <v>25</v>
      </c>
      <c r="D16">
        <v>2392</v>
      </c>
      <c r="E16">
        <v>1430</v>
      </c>
      <c r="F16">
        <v>962</v>
      </c>
      <c r="G16" s="2">
        <v>0.5978</v>
      </c>
      <c r="H16" s="9">
        <v>4333</v>
      </c>
      <c r="I16" s="3">
        <f t="shared" si="0"/>
        <v>0.3300253865681976</v>
      </c>
    </row>
    <row r="17" spans="1:9" ht="12.75">
      <c r="A17" s="1" t="s">
        <v>20</v>
      </c>
      <c r="B17">
        <v>2651</v>
      </c>
      <c r="C17">
        <v>30</v>
      </c>
      <c r="D17">
        <v>2681</v>
      </c>
      <c r="E17">
        <v>1717</v>
      </c>
      <c r="F17">
        <v>964</v>
      </c>
      <c r="G17" s="2">
        <v>0.6404</v>
      </c>
      <c r="H17" s="9">
        <v>4979</v>
      </c>
      <c r="I17" s="3">
        <f t="shared" si="0"/>
        <v>0.3448483631251255</v>
      </c>
    </row>
    <row r="18" spans="1:9" ht="12.75">
      <c r="A18" s="1" t="s">
        <v>21</v>
      </c>
      <c r="B18">
        <v>1416</v>
      </c>
      <c r="C18">
        <v>13</v>
      </c>
      <c r="D18">
        <v>1429</v>
      </c>
      <c r="E18">
        <v>707</v>
      </c>
      <c r="F18">
        <v>722</v>
      </c>
      <c r="G18" s="2">
        <v>0.4948</v>
      </c>
      <c r="H18" s="9">
        <v>3152</v>
      </c>
      <c r="I18" s="3">
        <f t="shared" si="0"/>
        <v>0.2243020304568528</v>
      </c>
    </row>
    <row r="19" spans="1:9" ht="12.75">
      <c r="A19" s="1" t="s">
        <v>22</v>
      </c>
      <c r="B19">
        <v>2123</v>
      </c>
      <c r="C19">
        <v>42</v>
      </c>
      <c r="D19">
        <v>2165</v>
      </c>
      <c r="E19">
        <v>1074</v>
      </c>
      <c r="F19">
        <v>1091</v>
      </c>
      <c r="G19" s="2">
        <v>0.4961</v>
      </c>
      <c r="H19" s="9">
        <v>3942</v>
      </c>
      <c r="I19" s="3">
        <f t="shared" si="0"/>
        <v>0.2724505327245053</v>
      </c>
    </row>
    <row r="20" spans="1:9" ht="12.75">
      <c r="A20" s="1" t="s">
        <v>23</v>
      </c>
      <c r="B20">
        <v>2261</v>
      </c>
      <c r="C20">
        <v>17</v>
      </c>
      <c r="D20">
        <v>2278</v>
      </c>
      <c r="E20">
        <v>1183</v>
      </c>
      <c r="F20">
        <v>1095</v>
      </c>
      <c r="G20" s="2">
        <v>0.5193</v>
      </c>
      <c r="H20" s="9">
        <v>5564</v>
      </c>
      <c r="I20" s="3">
        <f t="shared" si="0"/>
        <v>0.21261682242990654</v>
      </c>
    </row>
    <row r="21" spans="1:9" ht="12.75">
      <c r="A21" s="1" t="s">
        <v>24</v>
      </c>
      <c r="B21">
        <v>1641</v>
      </c>
      <c r="C21">
        <v>24</v>
      </c>
      <c r="D21">
        <v>1665</v>
      </c>
      <c r="E21">
        <v>859</v>
      </c>
      <c r="F21">
        <v>806</v>
      </c>
      <c r="G21" s="2">
        <v>0.5159</v>
      </c>
      <c r="H21" s="9">
        <v>2677</v>
      </c>
      <c r="I21" s="3">
        <f t="shared" si="0"/>
        <v>0.3208815838625327</v>
      </c>
    </row>
    <row r="22" spans="1:9" ht="12.75">
      <c r="A22" s="1" t="s">
        <v>25</v>
      </c>
      <c r="B22">
        <v>623</v>
      </c>
      <c r="C22">
        <v>11</v>
      </c>
      <c r="D22">
        <v>634</v>
      </c>
      <c r="E22">
        <v>467</v>
      </c>
      <c r="F22">
        <v>167</v>
      </c>
      <c r="G22" s="2">
        <v>0.7366</v>
      </c>
      <c r="H22" s="9">
        <v>959</v>
      </c>
      <c r="I22" s="3">
        <f t="shared" si="0"/>
        <v>0.4869655891553702</v>
      </c>
    </row>
    <row r="23" spans="1:9" ht="12.75">
      <c r="A23" s="1" t="s">
        <v>26</v>
      </c>
      <c r="B23">
        <v>1822</v>
      </c>
      <c r="C23">
        <v>36</v>
      </c>
      <c r="D23">
        <v>1858</v>
      </c>
      <c r="E23">
        <v>1005</v>
      </c>
      <c r="F23">
        <v>853</v>
      </c>
      <c r="G23" s="2">
        <v>0.5409</v>
      </c>
      <c r="H23" s="9">
        <v>3489</v>
      </c>
      <c r="I23" s="3">
        <f t="shared" si="0"/>
        <v>0.2880481513327601</v>
      </c>
    </row>
    <row r="24" spans="1:9" ht="12.75">
      <c r="A24" s="1" t="s">
        <v>27</v>
      </c>
      <c r="B24">
        <v>1788</v>
      </c>
      <c r="C24">
        <v>35</v>
      </c>
      <c r="D24">
        <v>1823</v>
      </c>
      <c r="E24">
        <v>784</v>
      </c>
      <c r="F24">
        <v>1039</v>
      </c>
      <c r="G24" s="2">
        <v>0.4301</v>
      </c>
      <c r="H24" s="9">
        <v>2565</v>
      </c>
      <c r="I24" s="3">
        <f t="shared" si="0"/>
        <v>0.3056530214424951</v>
      </c>
    </row>
    <row r="25" spans="1:9" ht="12.75">
      <c r="A25" s="1" t="s">
        <v>28</v>
      </c>
      <c r="B25">
        <v>2727</v>
      </c>
      <c r="C25">
        <v>50</v>
      </c>
      <c r="D25">
        <v>2777</v>
      </c>
      <c r="E25">
        <v>1381</v>
      </c>
      <c r="F25">
        <v>1396</v>
      </c>
      <c r="G25" s="2">
        <v>0.4973</v>
      </c>
      <c r="H25" s="9">
        <v>5085</v>
      </c>
      <c r="I25" s="3">
        <f t="shared" si="0"/>
        <v>0.27158308751229104</v>
      </c>
    </row>
    <row r="26" spans="1:9" ht="12.75">
      <c r="A26" s="1" t="s">
        <v>29</v>
      </c>
      <c r="B26">
        <v>1860</v>
      </c>
      <c r="C26">
        <v>28</v>
      </c>
      <c r="D26">
        <v>1888</v>
      </c>
      <c r="E26">
        <v>1236</v>
      </c>
      <c r="F26">
        <v>652</v>
      </c>
      <c r="G26" s="2">
        <v>0.6547</v>
      </c>
      <c r="H26" s="9">
        <v>2483</v>
      </c>
      <c r="I26" s="3">
        <f t="shared" si="0"/>
        <v>0.4977849375755135</v>
      </c>
    </row>
    <row r="27" spans="1:9" s="5" customFormat="1" ht="12.75">
      <c r="A27" s="4" t="s">
        <v>32</v>
      </c>
      <c r="B27" s="5">
        <f>SUM(B4:B26)</f>
        <v>49108</v>
      </c>
      <c r="C27" s="5">
        <f>SUM(C4:C26)</f>
        <v>695</v>
      </c>
      <c r="D27" s="5">
        <f>SUM(D4:D26)</f>
        <v>49803</v>
      </c>
      <c r="E27" s="5">
        <f>SUM(E4:E26)</f>
        <v>28987</v>
      </c>
      <c r="F27" s="5">
        <f>SUM(F4:F26)</f>
        <v>20816</v>
      </c>
      <c r="G27" s="6">
        <f>E27/D27</f>
        <v>0.582033210850752</v>
      </c>
      <c r="H27" s="5">
        <f>SUM(H4:H26)</f>
        <v>85010</v>
      </c>
      <c r="I27" s="6">
        <f>E27/H27</f>
        <v>0.3409834137160334</v>
      </c>
    </row>
    <row r="29" ht="12.75">
      <c r="A29" s="1" t="s">
        <v>38</v>
      </c>
    </row>
  </sheetData>
  <sheetProtection/>
  <mergeCells count="1">
    <mergeCell ref="A1:I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I29"/>
  <sheetViews>
    <sheetView zoomScalePageLayoutView="0" workbookViewId="0" topLeftCell="A1">
      <selection activeCell="A29" sqref="A29"/>
    </sheetView>
  </sheetViews>
  <sheetFormatPr defaultColWidth="9.140625" defaultRowHeight="12.75"/>
  <cols>
    <col min="2" max="2" width="11.28125" style="0" customWidth="1"/>
    <col min="3" max="3" width="10.00390625" style="0" customWidth="1"/>
    <col min="8" max="8" width="11.140625" style="0" customWidth="1"/>
    <col min="9" max="9" width="11.7109375" style="0" customWidth="1"/>
  </cols>
  <sheetData>
    <row r="1" spans="1:9" s="5" customFormat="1" ht="12.75">
      <c r="A1" s="15" t="s">
        <v>33</v>
      </c>
      <c r="B1" s="15"/>
      <c r="C1" s="15"/>
      <c r="D1" s="15"/>
      <c r="E1" s="15"/>
      <c r="F1" s="15"/>
      <c r="G1" s="15"/>
      <c r="H1" s="15"/>
      <c r="I1" s="15"/>
    </row>
    <row r="2" s="5" customFormat="1" ht="12.75"/>
    <row r="3" spans="1:9" s="5" customFormat="1" ht="51">
      <c r="A3" s="7" t="s">
        <v>0</v>
      </c>
      <c r="B3" s="7" t="s">
        <v>1</v>
      </c>
      <c r="C3" s="7" t="s">
        <v>2</v>
      </c>
      <c r="D3" s="7" t="s">
        <v>3</v>
      </c>
      <c r="E3" s="7" t="s">
        <v>4</v>
      </c>
      <c r="F3" s="7" t="s">
        <v>5</v>
      </c>
      <c r="G3" s="7" t="s">
        <v>6</v>
      </c>
      <c r="H3" s="7" t="s">
        <v>36</v>
      </c>
      <c r="I3" s="7" t="s">
        <v>37</v>
      </c>
    </row>
    <row r="4" spans="1:9" ht="12.75">
      <c r="A4" s="1" t="s">
        <v>7</v>
      </c>
      <c r="B4">
        <v>1900</v>
      </c>
      <c r="C4">
        <v>4</v>
      </c>
      <c r="D4">
        <v>1904</v>
      </c>
      <c r="E4">
        <v>557</v>
      </c>
      <c r="F4">
        <v>1347</v>
      </c>
      <c r="G4" s="2">
        <v>0.2925</v>
      </c>
      <c r="H4" s="9">
        <v>2889</v>
      </c>
      <c r="I4" s="3">
        <f>E4/H4</f>
        <v>0.19280027691242643</v>
      </c>
    </row>
    <row r="5" spans="1:9" ht="12.75">
      <c r="A5" s="1" t="s">
        <v>8</v>
      </c>
      <c r="B5">
        <v>630</v>
      </c>
      <c r="C5">
        <v>1</v>
      </c>
      <c r="D5">
        <v>631</v>
      </c>
      <c r="E5">
        <v>246</v>
      </c>
      <c r="F5">
        <v>385</v>
      </c>
      <c r="G5" s="2">
        <v>0.3899</v>
      </c>
      <c r="H5" s="9">
        <v>806</v>
      </c>
      <c r="I5" s="3">
        <f aca="true" t="shared" si="0" ref="I5:I26">E5/H5</f>
        <v>0.3052109181141439</v>
      </c>
    </row>
    <row r="6" spans="1:9" ht="12.75">
      <c r="A6" s="1" t="s">
        <v>9</v>
      </c>
      <c r="B6">
        <v>1690</v>
      </c>
      <c r="C6">
        <v>5</v>
      </c>
      <c r="D6">
        <v>1695</v>
      </c>
      <c r="E6">
        <v>709</v>
      </c>
      <c r="F6">
        <v>986</v>
      </c>
      <c r="G6" s="2">
        <v>0.4183</v>
      </c>
      <c r="H6" s="9">
        <v>2736</v>
      </c>
      <c r="I6" s="3">
        <f t="shared" si="0"/>
        <v>0.2591374269005848</v>
      </c>
    </row>
    <row r="7" spans="1:9" ht="12.75">
      <c r="A7" s="1" t="s">
        <v>10</v>
      </c>
      <c r="B7">
        <v>976</v>
      </c>
      <c r="C7">
        <v>3</v>
      </c>
      <c r="D7">
        <v>979</v>
      </c>
      <c r="E7">
        <v>311</v>
      </c>
      <c r="F7">
        <v>668</v>
      </c>
      <c r="G7" s="2">
        <v>0.3177</v>
      </c>
      <c r="H7" s="9">
        <v>2119</v>
      </c>
      <c r="I7" s="3">
        <f t="shared" si="0"/>
        <v>0.1467673430863615</v>
      </c>
    </row>
    <row r="8" spans="1:9" ht="12.75">
      <c r="A8" s="1" t="s">
        <v>11</v>
      </c>
      <c r="B8">
        <v>2745</v>
      </c>
      <c r="C8">
        <v>13</v>
      </c>
      <c r="D8">
        <v>2758</v>
      </c>
      <c r="E8">
        <v>595</v>
      </c>
      <c r="F8">
        <v>2163</v>
      </c>
      <c r="G8" s="2">
        <v>0.2157</v>
      </c>
      <c r="H8" s="9">
        <v>7041</v>
      </c>
      <c r="I8" s="3">
        <f t="shared" si="0"/>
        <v>0.08450504189745775</v>
      </c>
    </row>
    <row r="9" spans="1:9" ht="12.75">
      <c r="A9" s="1" t="s">
        <v>12</v>
      </c>
      <c r="B9">
        <v>2509</v>
      </c>
      <c r="C9">
        <v>7</v>
      </c>
      <c r="D9">
        <v>2516</v>
      </c>
      <c r="E9">
        <v>485</v>
      </c>
      <c r="F9">
        <v>2031</v>
      </c>
      <c r="G9" s="2">
        <v>0.1928</v>
      </c>
      <c r="H9" s="9">
        <v>4702</v>
      </c>
      <c r="I9" s="3">
        <f t="shared" si="0"/>
        <v>0.10314759676733305</v>
      </c>
    </row>
    <row r="10" spans="1:9" ht="12.75">
      <c r="A10" s="1" t="s">
        <v>13</v>
      </c>
      <c r="B10">
        <v>2621</v>
      </c>
      <c r="C10">
        <v>6</v>
      </c>
      <c r="D10">
        <v>2627</v>
      </c>
      <c r="E10">
        <v>862</v>
      </c>
      <c r="F10">
        <v>1765</v>
      </c>
      <c r="G10" s="2">
        <v>0.3281</v>
      </c>
      <c r="H10" s="9">
        <v>3878</v>
      </c>
      <c r="I10" s="3">
        <f t="shared" si="0"/>
        <v>0.222279525528623</v>
      </c>
    </row>
    <row r="11" spans="1:9" ht="12.75">
      <c r="A11" s="1" t="s">
        <v>14</v>
      </c>
      <c r="B11">
        <v>2215</v>
      </c>
      <c r="C11">
        <v>5</v>
      </c>
      <c r="D11">
        <v>2220</v>
      </c>
      <c r="E11">
        <v>493</v>
      </c>
      <c r="F11">
        <v>1727</v>
      </c>
      <c r="G11" s="2">
        <v>0.2221</v>
      </c>
      <c r="H11" s="9">
        <v>5137</v>
      </c>
      <c r="I11" s="3">
        <f t="shared" si="0"/>
        <v>0.09597041074557135</v>
      </c>
    </row>
    <row r="12" spans="1:9" ht="12.75">
      <c r="A12" s="1" t="s">
        <v>15</v>
      </c>
      <c r="B12">
        <v>2660</v>
      </c>
      <c r="C12">
        <v>12</v>
      </c>
      <c r="D12">
        <v>2672</v>
      </c>
      <c r="E12">
        <v>570</v>
      </c>
      <c r="F12">
        <v>2102</v>
      </c>
      <c r="G12" s="2">
        <v>0.2133</v>
      </c>
      <c r="H12" s="9">
        <v>5019</v>
      </c>
      <c r="I12" s="3">
        <f t="shared" si="0"/>
        <v>0.11356843992827256</v>
      </c>
    </row>
    <row r="13" spans="1:9" ht="12.75">
      <c r="A13" s="1" t="s">
        <v>16</v>
      </c>
      <c r="B13">
        <v>2605</v>
      </c>
      <c r="C13">
        <v>9</v>
      </c>
      <c r="D13">
        <v>2614</v>
      </c>
      <c r="E13">
        <v>609</v>
      </c>
      <c r="F13">
        <v>2005</v>
      </c>
      <c r="G13" s="3">
        <v>0.233</v>
      </c>
      <c r="H13" s="9">
        <v>4383</v>
      </c>
      <c r="I13" s="3">
        <f t="shared" si="0"/>
        <v>0.13894592744695414</v>
      </c>
    </row>
    <row r="14" spans="1:9" ht="12.75">
      <c r="A14" s="1" t="s">
        <v>17</v>
      </c>
      <c r="B14">
        <v>2050</v>
      </c>
      <c r="C14">
        <v>4</v>
      </c>
      <c r="D14">
        <v>2054</v>
      </c>
      <c r="E14">
        <v>667</v>
      </c>
      <c r="F14">
        <v>1387</v>
      </c>
      <c r="G14" s="2">
        <v>0.3247</v>
      </c>
      <c r="H14" s="9">
        <v>3017</v>
      </c>
      <c r="I14" s="3">
        <f t="shared" si="0"/>
        <v>0.22108054358634405</v>
      </c>
    </row>
    <row r="15" spans="1:9" ht="12.75">
      <c r="A15" s="1" t="s">
        <v>18</v>
      </c>
      <c r="B15">
        <v>2363</v>
      </c>
      <c r="C15">
        <v>8</v>
      </c>
      <c r="D15">
        <v>2371</v>
      </c>
      <c r="E15">
        <v>684</v>
      </c>
      <c r="F15">
        <v>1687</v>
      </c>
      <c r="G15" s="2">
        <v>0.2885</v>
      </c>
      <c r="H15" s="9">
        <v>4055</v>
      </c>
      <c r="I15" s="3">
        <f t="shared" si="0"/>
        <v>0.1686806411837238</v>
      </c>
    </row>
    <row r="16" spans="1:9" ht="12.75">
      <c r="A16" s="1" t="s">
        <v>19</v>
      </c>
      <c r="B16">
        <v>2137</v>
      </c>
      <c r="C16">
        <v>6</v>
      </c>
      <c r="D16">
        <v>2143</v>
      </c>
      <c r="E16">
        <v>562</v>
      </c>
      <c r="F16">
        <v>1581</v>
      </c>
      <c r="G16" s="2">
        <v>0.2622</v>
      </c>
      <c r="H16" s="9">
        <v>4333</v>
      </c>
      <c r="I16" s="3">
        <f t="shared" si="0"/>
        <v>0.12970228479113777</v>
      </c>
    </row>
    <row r="17" spans="1:9" ht="12.75">
      <c r="A17" s="1" t="s">
        <v>20</v>
      </c>
      <c r="B17">
        <v>2495</v>
      </c>
      <c r="C17">
        <v>8</v>
      </c>
      <c r="D17">
        <v>2503</v>
      </c>
      <c r="E17">
        <v>754</v>
      </c>
      <c r="F17">
        <v>1749</v>
      </c>
      <c r="G17" s="2">
        <v>0.3012</v>
      </c>
      <c r="H17" s="9">
        <v>4979</v>
      </c>
      <c r="I17" s="3">
        <f t="shared" si="0"/>
        <v>0.1514360313315927</v>
      </c>
    </row>
    <row r="18" spans="1:9" ht="12.75">
      <c r="A18" s="1" t="s">
        <v>21</v>
      </c>
      <c r="B18">
        <v>1244</v>
      </c>
      <c r="C18">
        <v>5</v>
      </c>
      <c r="D18">
        <v>1249</v>
      </c>
      <c r="E18">
        <v>258</v>
      </c>
      <c r="F18">
        <v>991</v>
      </c>
      <c r="G18" s="2">
        <v>0.2066</v>
      </c>
      <c r="H18" s="9">
        <v>3152</v>
      </c>
      <c r="I18" s="3">
        <f t="shared" si="0"/>
        <v>0.08185279187817258</v>
      </c>
    </row>
    <row r="19" spans="1:9" ht="12.75">
      <c r="A19" s="1" t="s">
        <v>22</v>
      </c>
      <c r="B19">
        <v>1860</v>
      </c>
      <c r="C19">
        <v>14</v>
      </c>
      <c r="D19">
        <v>1874</v>
      </c>
      <c r="E19">
        <v>362</v>
      </c>
      <c r="F19">
        <v>1512</v>
      </c>
      <c r="G19" s="2">
        <v>0.1932</v>
      </c>
      <c r="H19" s="9">
        <v>3942</v>
      </c>
      <c r="I19" s="3">
        <f t="shared" si="0"/>
        <v>0.09183155758498224</v>
      </c>
    </row>
    <row r="20" spans="1:9" ht="12.75">
      <c r="A20" s="1" t="s">
        <v>23</v>
      </c>
      <c r="B20">
        <v>2292</v>
      </c>
      <c r="C20">
        <v>2</v>
      </c>
      <c r="D20">
        <v>2294</v>
      </c>
      <c r="E20">
        <v>341</v>
      </c>
      <c r="F20">
        <v>1953</v>
      </c>
      <c r="G20" s="2">
        <v>0.1486</v>
      </c>
      <c r="H20" s="9">
        <v>5564</v>
      </c>
      <c r="I20" s="3">
        <f t="shared" si="0"/>
        <v>0.06128684399712437</v>
      </c>
    </row>
    <row r="21" spans="1:9" ht="12.75">
      <c r="A21" s="1" t="s">
        <v>24</v>
      </c>
      <c r="B21">
        <v>1422</v>
      </c>
      <c r="C21">
        <v>9</v>
      </c>
      <c r="D21">
        <v>1431</v>
      </c>
      <c r="E21">
        <v>328</v>
      </c>
      <c r="F21">
        <v>1103</v>
      </c>
      <c r="G21" s="2">
        <v>0.2292</v>
      </c>
      <c r="H21" s="9">
        <v>2677</v>
      </c>
      <c r="I21" s="3">
        <f t="shared" si="0"/>
        <v>0.12252521479267837</v>
      </c>
    </row>
    <row r="22" spans="1:9" ht="12.75">
      <c r="A22" s="1" t="s">
        <v>25</v>
      </c>
      <c r="B22">
        <v>466</v>
      </c>
      <c r="C22">
        <v>2</v>
      </c>
      <c r="D22">
        <v>468</v>
      </c>
      <c r="E22">
        <v>218</v>
      </c>
      <c r="F22">
        <v>250</v>
      </c>
      <c r="G22" s="2">
        <v>0.4658</v>
      </c>
      <c r="H22" s="9">
        <v>959</v>
      </c>
      <c r="I22" s="3">
        <f t="shared" si="0"/>
        <v>0.2273201251303441</v>
      </c>
    </row>
    <row r="23" spans="1:9" ht="12.75">
      <c r="A23" s="1" t="s">
        <v>26</v>
      </c>
      <c r="B23">
        <v>1539</v>
      </c>
      <c r="C23">
        <v>3</v>
      </c>
      <c r="D23">
        <v>1542</v>
      </c>
      <c r="E23">
        <v>301</v>
      </c>
      <c r="F23">
        <v>1241</v>
      </c>
      <c r="G23" s="2">
        <v>0.1952</v>
      </c>
      <c r="H23" s="9">
        <v>3489</v>
      </c>
      <c r="I23" s="3">
        <f t="shared" si="0"/>
        <v>0.08627113786185153</v>
      </c>
    </row>
    <row r="24" spans="1:9" ht="12.75">
      <c r="A24" s="1" t="s">
        <v>27</v>
      </c>
      <c r="B24">
        <v>1565</v>
      </c>
      <c r="C24">
        <v>4</v>
      </c>
      <c r="D24">
        <v>1569</v>
      </c>
      <c r="E24">
        <v>289</v>
      </c>
      <c r="F24">
        <v>1280</v>
      </c>
      <c r="G24" s="2">
        <v>0.1842</v>
      </c>
      <c r="H24" s="9">
        <v>2565</v>
      </c>
      <c r="I24" s="3">
        <f t="shared" si="0"/>
        <v>0.11267056530214425</v>
      </c>
    </row>
    <row r="25" spans="1:9" ht="12.75">
      <c r="A25" s="1" t="s">
        <v>28</v>
      </c>
      <c r="B25">
        <v>2394</v>
      </c>
      <c r="C25">
        <v>11</v>
      </c>
      <c r="D25">
        <v>2405</v>
      </c>
      <c r="E25">
        <v>427</v>
      </c>
      <c r="F25">
        <v>1978</v>
      </c>
      <c r="G25" s="2">
        <v>0.1775</v>
      </c>
      <c r="H25" s="9">
        <v>5085</v>
      </c>
      <c r="I25" s="3">
        <f t="shared" si="0"/>
        <v>0.0839724680432645</v>
      </c>
    </row>
    <row r="26" spans="1:9" ht="12.75">
      <c r="A26" s="1" t="s">
        <v>29</v>
      </c>
      <c r="B26">
        <v>1656</v>
      </c>
      <c r="C26">
        <v>4</v>
      </c>
      <c r="D26">
        <v>1660</v>
      </c>
      <c r="E26">
        <v>478</v>
      </c>
      <c r="F26">
        <v>1182</v>
      </c>
      <c r="G26" s="3">
        <v>0.288</v>
      </c>
      <c r="H26" s="9">
        <v>2483</v>
      </c>
      <c r="I26" s="3">
        <f t="shared" si="0"/>
        <v>0.19250906161900927</v>
      </c>
    </row>
    <row r="27" spans="1:9" s="5" customFormat="1" ht="12.75">
      <c r="A27" s="4" t="s">
        <v>32</v>
      </c>
      <c r="B27" s="5">
        <f>SUM(B4:B26)</f>
        <v>44034</v>
      </c>
      <c r="C27" s="5">
        <f>SUM(C4:C26)</f>
        <v>145</v>
      </c>
      <c r="D27" s="5">
        <f>SUM(D4:D26)</f>
        <v>44179</v>
      </c>
      <c r="E27" s="5">
        <f>SUM(E4:E26)</f>
        <v>11106</v>
      </c>
      <c r="F27" s="5">
        <f>SUM(F4:F26)</f>
        <v>33073</v>
      </c>
      <c r="G27" s="6">
        <f>E27/D27</f>
        <v>0.25138640530568823</v>
      </c>
      <c r="H27" s="5">
        <f>SUM(H4:H26)</f>
        <v>85010</v>
      </c>
      <c r="I27" s="6">
        <f>E27/H27</f>
        <v>0.13064345371132807</v>
      </c>
    </row>
    <row r="29" ht="12.75">
      <c r="A29" s="1" t="s">
        <v>38</v>
      </c>
    </row>
  </sheetData>
  <sheetProtection/>
  <mergeCells count="1">
    <mergeCell ref="A1:I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I29"/>
  <sheetViews>
    <sheetView zoomScalePageLayoutView="0" workbookViewId="0" topLeftCell="A1">
      <selection activeCell="A29" sqref="A29"/>
    </sheetView>
  </sheetViews>
  <sheetFormatPr defaultColWidth="9.140625" defaultRowHeight="12.75"/>
  <cols>
    <col min="2" max="2" width="11.140625" style="0" customWidth="1"/>
    <col min="3" max="3" width="10.7109375" style="0" customWidth="1"/>
    <col min="8" max="8" width="11.57421875" style="0" customWidth="1"/>
    <col min="9" max="9" width="11.28125" style="0" customWidth="1"/>
  </cols>
  <sheetData>
    <row r="1" spans="1:9" s="5" customFormat="1" ht="25.5" customHeight="1">
      <c r="A1" s="13" t="s">
        <v>30</v>
      </c>
      <c r="B1" s="13"/>
      <c r="C1" s="13"/>
      <c r="D1" s="13"/>
      <c r="E1" s="13"/>
      <c r="F1" s="13"/>
      <c r="G1" s="13"/>
      <c r="H1" s="13"/>
      <c r="I1" s="13"/>
    </row>
    <row r="2" s="5" customFormat="1" ht="12.75"/>
    <row r="3" spans="1:9" s="5" customFormat="1" ht="51">
      <c r="A3" s="7" t="s">
        <v>0</v>
      </c>
      <c r="B3" s="7" t="s">
        <v>1</v>
      </c>
      <c r="C3" s="7" t="s">
        <v>2</v>
      </c>
      <c r="D3" s="7" t="s">
        <v>3</v>
      </c>
      <c r="E3" s="7" t="s">
        <v>4</v>
      </c>
      <c r="F3" s="7" t="s">
        <v>5</v>
      </c>
      <c r="G3" s="7" t="s">
        <v>6</v>
      </c>
      <c r="H3" s="7" t="s">
        <v>36</v>
      </c>
      <c r="I3" s="7" t="s">
        <v>37</v>
      </c>
    </row>
    <row r="4" spans="1:9" ht="12.75">
      <c r="A4" s="1" t="s">
        <v>7</v>
      </c>
      <c r="B4">
        <v>1939</v>
      </c>
      <c r="C4">
        <v>12</v>
      </c>
      <c r="D4">
        <v>1951</v>
      </c>
      <c r="E4">
        <v>885</v>
      </c>
      <c r="F4">
        <v>1066</v>
      </c>
      <c r="G4" s="2">
        <v>0.4536</v>
      </c>
      <c r="H4" s="9">
        <v>2889</v>
      </c>
      <c r="I4" s="3">
        <f>E4/H4</f>
        <v>0.3063343717549325</v>
      </c>
    </row>
    <row r="5" spans="1:9" ht="12.75">
      <c r="A5" s="1" t="s">
        <v>8</v>
      </c>
      <c r="B5">
        <v>630</v>
      </c>
      <c r="C5">
        <v>4</v>
      </c>
      <c r="D5">
        <v>634</v>
      </c>
      <c r="E5">
        <v>328</v>
      </c>
      <c r="F5">
        <v>306</v>
      </c>
      <c r="G5" s="2">
        <v>0.5174</v>
      </c>
      <c r="H5" s="9">
        <v>806</v>
      </c>
      <c r="I5" s="2">
        <f aca="true" t="shared" si="0" ref="I5:I26">E5/H5</f>
        <v>0.40694789081885857</v>
      </c>
    </row>
    <row r="6" spans="1:9" ht="12.75">
      <c r="A6" s="1" t="s">
        <v>9</v>
      </c>
      <c r="B6">
        <v>1730</v>
      </c>
      <c r="C6">
        <v>3</v>
      </c>
      <c r="D6">
        <v>1733</v>
      </c>
      <c r="E6">
        <v>1038</v>
      </c>
      <c r="F6">
        <v>695</v>
      </c>
      <c r="G6" s="3">
        <v>0.599</v>
      </c>
      <c r="H6" s="9">
        <v>2736</v>
      </c>
      <c r="I6" s="2">
        <f t="shared" si="0"/>
        <v>0.3793859649122807</v>
      </c>
    </row>
    <row r="7" spans="1:9" ht="12.75">
      <c r="A7" s="1" t="s">
        <v>10</v>
      </c>
      <c r="B7">
        <v>1029</v>
      </c>
      <c r="C7">
        <v>10</v>
      </c>
      <c r="D7">
        <v>1039</v>
      </c>
      <c r="E7">
        <v>484</v>
      </c>
      <c r="F7">
        <v>555</v>
      </c>
      <c r="G7" s="2">
        <v>0.4658</v>
      </c>
      <c r="H7" s="9">
        <v>2119</v>
      </c>
      <c r="I7" s="2">
        <f t="shared" si="0"/>
        <v>0.22840962718263333</v>
      </c>
    </row>
    <row r="8" spans="1:9" ht="12.75">
      <c r="A8" s="1" t="s">
        <v>11</v>
      </c>
      <c r="B8">
        <v>2878</v>
      </c>
      <c r="C8">
        <v>24</v>
      </c>
      <c r="D8">
        <v>2902</v>
      </c>
      <c r="E8">
        <v>1122</v>
      </c>
      <c r="F8">
        <v>1780</v>
      </c>
      <c r="G8" s="2">
        <v>0.3866</v>
      </c>
      <c r="H8" s="9">
        <v>7041</v>
      </c>
      <c r="I8" s="2">
        <f t="shared" si="0"/>
        <v>0.15935236472092032</v>
      </c>
    </row>
    <row r="9" spans="1:9" ht="12.75">
      <c r="A9" s="1" t="s">
        <v>12</v>
      </c>
      <c r="B9">
        <v>2537</v>
      </c>
      <c r="C9">
        <v>16</v>
      </c>
      <c r="D9">
        <v>2553</v>
      </c>
      <c r="E9">
        <v>903</v>
      </c>
      <c r="F9">
        <v>1650</v>
      </c>
      <c r="G9" s="2">
        <v>0.3537</v>
      </c>
      <c r="H9" s="9">
        <v>4702</v>
      </c>
      <c r="I9" s="2">
        <f t="shared" si="0"/>
        <v>0.19204593789876648</v>
      </c>
    </row>
    <row r="10" spans="1:9" ht="12.75">
      <c r="A10" s="1" t="s">
        <v>13</v>
      </c>
      <c r="B10">
        <v>2650</v>
      </c>
      <c r="C10">
        <v>17</v>
      </c>
      <c r="D10">
        <v>2667</v>
      </c>
      <c r="E10">
        <v>1370</v>
      </c>
      <c r="F10">
        <v>1297</v>
      </c>
      <c r="G10" s="2">
        <v>0.5137</v>
      </c>
      <c r="H10" s="9">
        <v>3878</v>
      </c>
      <c r="I10" s="2">
        <f t="shared" si="0"/>
        <v>0.35327488396080453</v>
      </c>
    </row>
    <row r="11" spans="1:9" ht="12.75">
      <c r="A11" s="1" t="s">
        <v>14</v>
      </c>
      <c r="B11">
        <v>2206</v>
      </c>
      <c r="C11">
        <v>34</v>
      </c>
      <c r="D11">
        <v>2240</v>
      </c>
      <c r="E11">
        <v>811</v>
      </c>
      <c r="F11">
        <v>1429</v>
      </c>
      <c r="G11" s="2">
        <v>0.3621</v>
      </c>
      <c r="H11" s="9">
        <v>5137</v>
      </c>
      <c r="I11" s="2">
        <f t="shared" si="0"/>
        <v>0.15787424566867822</v>
      </c>
    </row>
    <row r="12" spans="1:9" ht="12.75">
      <c r="A12" s="1" t="s">
        <v>15</v>
      </c>
      <c r="B12">
        <v>2645</v>
      </c>
      <c r="C12">
        <v>22</v>
      </c>
      <c r="D12">
        <v>2667</v>
      </c>
      <c r="E12">
        <v>840</v>
      </c>
      <c r="F12">
        <v>1827</v>
      </c>
      <c r="G12" s="3">
        <v>0.315</v>
      </c>
      <c r="H12" s="9">
        <v>5019</v>
      </c>
      <c r="I12" s="2">
        <f t="shared" si="0"/>
        <v>0.16736401673640167</v>
      </c>
    </row>
    <row r="13" spans="1:9" ht="12.75">
      <c r="A13" s="1" t="s">
        <v>16</v>
      </c>
      <c r="B13">
        <v>2512</v>
      </c>
      <c r="C13">
        <v>18</v>
      </c>
      <c r="D13">
        <v>2530</v>
      </c>
      <c r="E13">
        <v>911</v>
      </c>
      <c r="F13">
        <v>1619</v>
      </c>
      <c r="G13" s="2">
        <v>0.3601</v>
      </c>
      <c r="H13" s="9">
        <v>4383</v>
      </c>
      <c r="I13" s="2">
        <f t="shared" si="0"/>
        <v>0.2078485055897787</v>
      </c>
    </row>
    <row r="14" spans="1:9" ht="12.75">
      <c r="A14" s="1" t="s">
        <v>17</v>
      </c>
      <c r="B14">
        <v>2033</v>
      </c>
      <c r="C14">
        <v>6</v>
      </c>
      <c r="D14">
        <v>2039</v>
      </c>
      <c r="E14">
        <v>1031</v>
      </c>
      <c r="F14">
        <v>1008</v>
      </c>
      <c r="G14" s="2">
        <v>0.5056</v>
      </c>
      <c r="H14" s="9">
        <v>3017</v>
      </c>
      <c r="I14" s="2">
        <f t="shared" si="0"/>
        <v>0.3417301955585018</v>
      </c>
    </row>
    <row r="15" spans="1:9" ht="12.75">
      <c r="A15" s="1" t="s">
        <v>18</v>
      </c>
      <c r="B15">
        <v>2415</v>
      </c>
      <c r="C15">
        <v>23</v>
      </c>
      <c r="D15">
        <v>2438</v>
      </c>
      <c r="E15">
        <v>1043</v>
      </c>
      <c r="F15">
        <v>1395</v>
      </c>
      <c r="G15" s="2">
        <v>0.4278</v>
      </c>
      <c r="H15" s="9">
        <v>4055</v>
      </c>
      <c r="I15" s="2">
        <f t="shared" si="0"/>
        <v>0.25721331689272503</v>
      </c>
    </row>
    <row r="16" spans="1:9" ht="12.75">
      <c r="A16" s="1" t="s">
        <v>19</v>
      </c>
      <c r="B16">
        <v>2184</v>
      </c>
      <c r="C16">
        <v>17</v>
      </c>
      <c r="D16">
        <v>2201</v>
      </c>
      <c r="E16">
        <v>889</v>
      </c>
      <c r="F16">
        <v>1312</v>
      </c>
      <c r="G16" s="2">
        <v>0.4039</v>
      </c>
      <c r="H16" s="9">
        <v>4333</v>
      </c>
      <c r="I16" s="2">
        <f t="shared" si="0"/>
        <v>0.20516962843295639</v>
      </c>
    </row>
    <row r="17" spans="1:9" ht="12.75">
      <c r="A17" s="1" t="s">
        <v>20</v>
      </c>
      <c r="B17">
        <v>2530</v>
      </c>
      <c r="C17">
        <v>15</v>
      </c>
      <c r="D17">
        <v>2545</v>
      </c>
      <c r="E17">
        <v>1189</v>
      </c>
      <c r="F17">
        <v>1356</v>
      </c>
      <c r="G17" s="2">
        <v>0.4672</v>
      </c>
      <c r="H17" s="9">
        <v>4979</v>
      </c>
      <c r="I17" s="2">
        <f t="shared" si="0"/>
        <v>0.23880297248443463</v>
      </c>
    </row>
    <row r="18" spans="1:9" ht="12.75">
      <c r="A18" s="1" t="s">
        <v>21</v>
      </c>
      <c r="B18">
        <v>1274</v>
      </c>
      <c r="C18">
        <v>11</v>
      </c>
      <c r="D18">
        <v>1285</v>
      </c>
      <c r="E18">
        <v>384</v>
      </c>
      <c r="F18">
        <v>901</v>
      </c>
      <c r="G18" s="2">
        <v>0.2988</v>
      </c>
      <c r="H18" s="9">
        <v>3152</v>
      </c>
      <c r="I18" s="2">
        <f t="shared" si="0"/>
        <v>0.1218274111675127</v>
      </c>
    </row>
    <row r="19" spans="1:9" ht="12.75">
      <c r="A19" s="1" t="s">
        <v>22</v>
      </c>
      <c r="B19">
        <v>1850</v>
      </c>
      <c r="C19">
        <v>30</v>
      </c>
      <c r="D19">
        <v>1880</v>
      </c>
      <c r="E19">
        <v>546</v>
      </c>
      <c r="F19">
        <v>1334</v>
      </c>
      <c r="G19" s="2">
        <v>0.2904</v>
      </c>
      <c r="H19" s="9">
        <v>3942</v>
      </c>
      <c r="I19" s="2">
        <f t="shared" si="0"/>
        <v>0.1385083713850837</v>
      </c>
    </row>
    <row r="20" spans="1:9" ht="12.75">
      <c r="A20" s="1" t="s">
        <v>23</v>
      </c>
      <c r="B20">
        <v>2131</v>
      </c>
      <c r="C20">
        <v>21</v>
      </c>
      <c r="D20">
        <v>2152</v>
      </c>
      <c r="E20">
        <v>465</v>
      </c>
      <c r="F20">
        <v>1687</v>
      </c>
      <c r="G20" s="2">
        <v>0.2161</v>
      </c>
      <c r="H20" s="9">
        <v>5564</v>
      </c>
      <c r="I20" s="2">
        <f t="shared" si="0"/>
        <v>0.08357296908698778</v>
      </c>
    </row>
    <row r="21" spans="1:9" ht="12.75">
      <c r="A21" s="1" t="s">
        <v>24</v>
      </c>
      <c r="B21">
        <v>1406</v>
      </c>
      <c r="C21">
        <v>29</v>
      </c>
      <c r="D21">
        <v>1435</v>
      </c>
      <c r="E21">
        <v>498</v>
      </c>
      <c r="F21">
        <v>937</v>
      </c>
      <c r="G21" s="3">
        <v>0.347</v>
      </c>
      <c r="H21" s="9">
        <v>2677</v>
      </c>
      <c r="I21" s="2">
        <f t="shared" si="0"/>
        <v>0.18602913709376168</v>
      </c>
    </row>
    <row r="22" spans="1:9" ht="12.75">
      <c r="A22" s="1" t="s">
        <v>25</v>
      </c>
      <c r="B22">
        <v>471</v>
      </c>
      <c r="C22">
        <v>3</v>
      </c>
      <c r="D22">
        <v>474</v>
      </c>
      <c r="E22">
        <v>275</v>
      </c>
      <c r="F22">
        <v>199</v>
      </c>
      <c r="G22" s="2">
        <v>0.5802</v>
      </c>
      <c r="H22" s="9">
        <v>959</v>
      </c>
      <c r="I22" s="2">
        <f t="shared" si="0"/>
        <v>0.2867570385818561</v>
      </c>
    </row>
    <row r="23" spans="1:9" ht="12.75">
      <c r="A23" s="1" t="s">
        <v>26</v>
      </c>
      <c r="B23">
        <v>1495</v>
      </c>
      <c r="C23">
        <v>16</v>
      </c>
      <c r="D23">
        <v>1511</v>
      </c>
      <c r="E23">
        <v>478</v>
      </c>
      <c r="F23">
        <v>1033</v>
      </c>
      <c r="G23" s="2">
        <v>0.3163</v>
      </c>
      <c r="H23" s="9">
        <v>3489</v>
      </c>
      <c r="I23" s="2">
        <f t="shared" si="0"/>
        <v>0.13700200630553167</v>
      </c>
    </row>
    <row r="24" spans="1:9" ht="12.75">
      <c r="A24" s="1" t="s">
        <v>27</v>
      </c>
      <c r="B24">
        <v>1546</v>
      </c>
      <c r="C24">
        <v>15</v>
      </c>
      <c r="D24">
        <v>1561</v>
      </c>
      <c r="E24">
        <v>464</v>
      </c>
      <c r="F24">
        <v>1097</v>
      </c>
      <c r="G24" s="2">
        <v>0.2972</v>
      </c>
      <c r="H24" s="9">
        <v>2565</v>
      </c>
      <c r="I24" s="2">
        <f t="shared" si="0"/>
        <v>0.18089668615984406</v>
      </c>
    </row>
    <row r="25" spans="1:9" ht="12.75">
      <c r="A25" s="1" t="s">
        <v>28</v>
      </c>
      <c r="B25">
        <v>2393</v>
      </c>
      <c r="C25">
        <v>28</v>
      </c>
      <c r="D25">
        <v>2421</v>
      </c>
      <c r="E25">
        <v>698</v>
      </c>
      <c r="F25">
        <v>1723</v>
      </c>
      <c r="G25" s="2">
        <v>0.2883</v>
      </c>
      <c r="H25" s="9">
        <v>5085</v>
      </c>
      <c r="I25" s="2">
        <f t="shared" si="0"/>
        <v>0.13726647000983283</v>
      </c>
    </row>
    <row r="26" spans="1:9" ht="12.75">
      <c r="A26" s="1" t="s">
        <v>29</v>
      </c>
      <c r="B26">
        <v>1685</v>
      </c>
      <c r="C26">
        <v>20</v>
      </c>
      <c r="D26">
        <v>1705</v>
      </c>
      <c r="E26">
        <v>754</v>
      </c>
      <c r="F26">
        <v>951</v>
      </c>
      <c r="G26" s="2">
        <v>0.4422</v>
      </c>
      <c r="H26" s="9">
        <v>2483</v>
      </c>
      <c r="I26" s="2">
        <f t="shared" si="0"/>
        <v>0.3036649214659686</v>
      </c>
    </row>
    <row r="27" spans="1:9" s="5" customFormat="1" ht="12.75">
      <c r="A27" s="4" t="s">
        <v>32</v>
      </c>
      <c r="B27" s="5">
        <f>SUM(B4:B26)</f>
        <v>44169</v>
      </c>
      <c r="C27" s="5">
        <f>SUM(C4:C26)</f>
        <v>394</v>
      </c>
      <c r="D27" s="5">
        <f>SUM(D4:D26)</f>
        <v>44563</v>
      </c>
      <c r="E27" s="5">
        <f>SUM(E4:E26)</f>
        <v>17406</v>
      </c>
      <c r="F27" s="5">
        <f>SUM(F4:F26)</f>
        <v>27157</v>
      </c>
      <c r="G27" s="6">
        <f>E27/D27</f>
        <v>0.3905930929246236</v>
      </c>
      <c r="H27" s="5">
        <f>SUM(H4:H26)</f>
        <v>85010</v>
      </c>
      <c r="I27" s="6">
        <f>E27/H27</f>
        <v>0.20475238207269733</v>
      </c>
    </row>
    <row r="29" ht="12.75">
      <c r="A29" s="1" t="s">
        <v>38</v>
      </c>
    </row>
  </sheetData>
  <sheetProtection/>
  <mergeCells count="1">
    <mergeCell ref="A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Hartford Public LIbrary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efilios</dc:creator>
  <cp:keywords/>
  <dc:description/>
  <cp:lastModifiedBy>Elena Filios</cp:lastModifiedBy>
  <dcterms:created xsi:type="dcterms:W3CDTF">2005-01-10T18:00:28Z</dcterms:created>
  <dcterms:modified xsi:type="dcterms:W3CDTF">2011-11-23T20:20:35Z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